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730" windowHeight="11760"/>
  </bookViews>
  <sheets>
    <sheet name="Sheet1" sheetId="8" r:id="rId1"/>
  </sheets>
  <definedNames>
    <definedName name="_xlnm._FilterDatabase" localSheetId="0" hidden="1">Sheet1!$A$3:$N$67</definedName>
    <definedName name="_xlnm.Print_Titles" localSheetId="0">Sheet1!$3:$3</definedName>
  </definedNames>
  <calcPr calcId="125725"/>
</workbook>
</file>

<file path=xl/calcChain.xml><?xml version="1.0" encoding="utf-8"?>
<calcChain xmlns="http://schemas.openxmlformats.org/spreadsheetml/2006/main">
  <c r="L5" i="8"/>
  <c r="L6"/>
  <c r="L7"/>
  <c r="L8"/>
  <c r="L9"/>
  <c r="L10"/>
  <c r="L11"/>
  <c r="L12"/>
  <c r="L13"/>
  <c r="L14"/>
  <c r="L15"/>
  <c r="L16"/>
  <c r="L17"/>
  <c r="L18"/>
  <c r="L19"/>
  <c r="L20"/>
  <c r="L21"/>
  <c r="L22"/>
  <c r="L23"/>
  <c r="L24"/>
  <c r="L25"/>
  <c r="L26"/>
  <c r="L27"/>
  <c r="L28"/>
  <c r="L29"/>
  <c r="L30"/>
  <c r="L31"/>
  <c r="L32"/>
  <c r="L33"/>
  <c r="L34"/>
  <c r="L35"/>
  <c r="J5"/>
  <c r="J6"/>
  <c r="J7"/>
  <c r="J8"/>
  <c r="J9"/>
  <c r="J10"/>
  <c r="M10" s="1"/>
  <c r="J11"/>
  <c r="J12"/>
  <c r="J13"/>
  <c r="J14"/>
  <c r="M14" s="1"/>
  <c r="J15"/>
  <c r="J16"/>
  <c r="J17"/>
  <c r="J18"/>
  <c r="J19"/>
  <c r="J20"/>
  <c r="J21"/>
  <c r="J22"/>
  <c r="M22" s="1"/>
  <c r="J23"/>
  <c r="J24"/>
  <c r="J25"/>
  <c r="J26"/>
  <c r="J27"/>
  <c r="J28"/>
  <c r="J29"/>
  <c r="J30"/>
  <c r="J31"/>
  <c r="J32"/>
  <c r="J33"/>
  <c r="J34"/>
  <c r="J35"/>
  <c r="L4"/>
  <c r="J4"/>
  <c r="L36"/>
  <c r="L38"/>
  <c r="L39"/>
  <c r="L40"/>
  <c r="L41"/>
  <c r="L42"/>
  <c r="L43"/>
  <c r="L44"/>
  <c r="L45"/>
  <c r="L46"/>
  <c r="L47"/>
  <c r="L48"/>
  <c r="L49"/>
  <c r="L52"/>
  <c r="L50"/>
  <c r="L51"/>
  <c r="L53"/>
  <c r="L54"/>
  <c r="L55"/>
  <c r="L56"/>
  <c r="L58"/>
  <c r="L57"/>
  <c r="L59"/>
  <c r="L60"/>
  <c r="L61"/>
  <c r="L62"/>
  <c r="L63"/>
  <c r="L64"/>
  <c r="L65"/>
  <c r="L66"/>
  <c r="L67"/>
  <c r="J36"/>
  <c r="J38"/>
  <c r="M38" s="1"/>
  <c r="J39"/>
  <c r="J40"/>
  <c r="J41"/>
  <c r="J42"/>
  <c r="M42" s="1"/>
  <c r="J43"/>
  <c r="J44"/>
  <c r="J45"/>
  <c r="J46"/>
  <c r="M46" s="1"/>
  <c r="J47"/>
  <c r="J48"/>
  <c r="J49"/>
  <c r="J52"/>
  <c r="M52" s="1"/>
  <c r="J50"/>
  <c r="J51"/>
  <c r="J53"/>
  <c r="J54"/>
  <c r="M54" s="1"/>
  <c r="J55"/>
  <c r="J56"/>
  <c r="J58"/>
  <c r="J57"/>
  <c r="M57" s="1"/>
  <c r="J59"/>
  <c r="J60"/>
  <c r="J61"/>
  <c r="J62"/>
  <c r="M62" s="1"/>
  <c r="J63"/>
  <c r="J64"/>
  <c r="J65"/>
  <c r="J66"/>
  <c r="M66" s="1"/>
  <c r="J67"/>
  <c r="L37"/>
  <c r="J37"/>
  <c r="M60" l="1"/>
  <c r="M48"/>
  <c r="M44"/>
  <c r="M37"/>
  <c r="M64"/>
  <c r="M4"/>
  <c r="M33"/>
  <c r="M17"/>
  <c r="M13"/>
  <c r="M5"/>
  <c r="M65"/>
  <c r="M61"/>
  <c r="M53"/>
  <c r="M49"/>
  <c r="M45"/>
  <c r="M29"/>
  <c r="M25"/>
  <c r="M21"/>
  <c r="M9"/>
  <c r="M67"/>
  <c r="M63"/>
  <c r="M59"/>
  <c r="M55"/>
  <c r="M50"/>
  <c r="M47"/>
  <c r="M43"/>
  <c r="M31"/>
  <c r="M15"/>
  <c r="M11"/>
  <c r="M51"/>
  <c r="M40"/>
  <c r="M16"/>
  <c r="M30"/>
  <c r="M39"/>
  <c r="M35"/>
  <c r="M27"/>
  <c r="M23"/>
  <c r="M19"/>
  <c r="M7"/>
  <c r="M34"/>
  <c r="M26"/>
  <c r="M18"/>
  <c r="M6"/>
  <c r="M58"/>
  <c r="M41"/>
  <c r="M36"/>
  <c r="M56"/>
  <c r="M32"/>
  <c r="M28"/>
  <c r="M24"/>
  <c r="M20"/>
  <c r="M12"/>
  <c r="M8"/>
</calcChain>
</file>

<file path=xl/sharedStrings.xml><?xml version="1.0" encoding="utf-8"?>
<sst xmlns="http://schemas.openxmlformats.org/spreadsheetml/2006/main" count="327" uniqueCount="153">
  <si>
    <t>主管部门</t>
  </si>
  <si>
    <t>选调单位</t>
  </si>
  <si>
    <t>职位名称</t>
  </si>
  <si>
    <t>职位代码</t>
  </si>
  <si>
    <t>选调
人数</t>
  </si>
  <si>
    <t>业务岗</t>
  </si>
  <si>
    <t>中共永丰县委统战部</t>
  </si>
  <si>
    <t>永丰县民族宗教服务中心</t>
  </si>
  <si>
    <t>办公室文秘</t>
  </si>
  <si>
    <t xml:space="preserve"> 中共永丰县委编办</t>
  </si>
  <si>
    <t>永丰县事业单位登记中心</t>
  </si>
  <si>
    <t>办公室文秘岗</t>
  </si>
  <si>
    <t>永丰县民政局</t>
  </si>
  <si>
    <t>永丰县养老服务中心</t>
  </si>
  <si>
    <t>永丰县水利局</t>
  </si>
  <si>
    <t>永丰县水资源保护和综合利用中心</t>
  </si>
  <si>
    <t xml:space="preserve">永丰县文化广电新闻出版旅游局                          </t>
  </si>
  <si>
    <t>永丰县博物馆（欧阳修纪念馆、文物管理所）</t>
  </si>
  <si>
    <t>办公室综合岗</t>
  </si>
  <si>
    <t>文秘岗</t>
  </si>
  <si>
    <t>永丰县工业园管理委员会</t>
  </si>
  <si>
    <t>永丰县工业园园区服务中心</t>
  </si>
  <si>
    <t xml:space="preserve">文秘岗     </t>
  </si>
  <si>
    <t>永丰县城市管理局</t>
  </si>
  <si>
    <t>永丰县市政园林公用设施所</t>
  </si>
  <si>
    <t>综合岗</t>
  </si>
  <si>
    <t>永丰县总工会</t>
  </si>
  <si>
    <t>永丰县总工会职工服务中心</t>
  </si>
  <si>
    <t>永丰县乡村振兴局</t>
  </si>
  <si>
    <t>永丰县帮扶监测中心</t>
  </si>
  <si>
    <t>永丰县商务局</t>
  </si>
  <si>
    <t>中国国际贸易促进委员会永丰县委员会（永丰国际商会）（简称县贸促会）</t>
  </si>
  <si>
    <t>永丰国家森林公园管理局</t>
  </si>
  <si>
    <t>永丰县应急管理局</t>
  </si>
  <si>
    <t>永丰县应急救援保障中心</t>
  </si>
  <si>
    <t>永丰县工信局</t>
  </si>
  <si>
    <t>永丰县工业智能化推进中心</t>
  </si>
  <si>
    <t>永丰县人社局</t>
  </si>
  <si>
    <t>永丰县劳动监察大队</t>
  </si>
  <si>
    <t>永丰县就业创业服务中心</t>
  </si>
  <si>
    <t>永丰县社会保险中心</t>
  </si>
  <si>
    <t>财会岗</t>
  </si>
  <si>
    <t>永丰县交通运输局</t>
  </si>
  <si>
    <t>永丰县综合交通运输事业发展中心</t>
  </si>
  <si>
    <t>永丰县统计局</t>
  </si>
  <si>
    <t>永丰县普查中心</t>
  </si>
  <si>
    <t>统计岗</t>
  </si>
  <si>
    <t>刘珍珍</t>
    <phoneticPr fontId="1" type="noConversion"/>
  </si>
  <si>
    <t>戴锐</t>
  </si>
  <si>
    <t>曾雪贞</t>
  </si>
  <si>
    <t>邹轲</t>
  </si>
  <si>
    <t>夏小华</t>
  </si>
  <si>
    <t>肖小珍</t>
  </si>
  <si>
    <t>序号</t>
    <phoneticPr fontId="3" type="noConversion"/>
  </si>
  <si>
    <t>备注</t>
    <phoneticPr fontId="1" type="noConversion"/>
  </si>
  <si>
    <t>杨伟红</t>
    <phoneticPr fontId="1" type="noConversion"/>
  </si>
  <si>
    <t>笔试成绩</t>
    <phoneticPr fontId="3" type="noConversion"/>
  </si>
  <si>
    <t>折合后成绩</t>
  </si>
  <si>
    <t>折合后成绩</t>
    <phoneticPr fontId="1" type="noConversion"/>
  </si>
  <si>
    <t>面试成绩</t>
    <phoneticPr fontId="1" type="noConversion"/>
  </si>
  <si>
    <t>合计</t>
    <phoneticPr fontId="1" type="noConversion"/>
  </si>
  <si>
    <t>缺考</t>
  </si>
  <si>
    <t>缺考</t>
    <phoneticPr fontId="1" type="noConversion"/>
  </si>
  <si>
    <t>入闱体检</t>
  </si>
  <si>
    <t>入闱体检</t>
    <phoneticPr fontId="1" type="noConversion"/>
  </si>
  <si>
    <t>姓名</t>
    <phoneticPr fontId="3" type="noConversion"/>
  </si>
  <si>
    <t>聂林晖</t>
    <phoneticPr fontId="1" type="noConversion"/>
  </si>
  <si>
    <t>办公室文秘岗</t>
    <phoneticPr fontId="3" type="noConversion"/>
  </si>
  <si>
    <t>入闱体检</t>
    <phoneticPr fontId="1" type="noConversion"/>
  </si>
  <si>
    <t>刘慈</t>
    <phoneticPr fontId="1" type="noConversion"/>
  </si>
  <si>
    <t>入闱体检</t>
    <phoneticPr fontId="1" type="noConversion"/>
  </si>
  <si>
    <t>曾宇鹏</t>
    <phoneticPr fontId="1" type="noConversion"/>
  </si>
  <si>
    <t>宋小勇</t>
    <phoneticPr fontId="1" type="noConversion"/>
  </si>
  <si>
    <t>缺考</t>
    <phoneticPr fontId="1" type="noConversion"/>
  </si>
  <si>
    <t>吴圣华</t>
    <phoneticPr fontId="1" type="noConversion"/>
  </si>
  <si>
    <t>黄钰婷</t>
    <phoneticPr fontId="1" type="noConversion"/>
  </si>
  <si>
    <t>杨淑怡</t>
    <phoneticPr fontId="1" type="noConversion"/>
  </si>
  <si>
    <t>杨涛</t>
    <phoneticPr fontId="1" type="noConversion"/>
  </si>
  <si>
    <t>刘隆鑫</t>
    <phoneticPr fontId="1" type="noConversion"/>
  </si>
  <si>
    <t>刘佳</t>
    <phoneticPr fontId="1" type="noConversion"/>
  </si>
  <si>
    <t>钟震洲</t>
    <phoneticPr fontId="1" type="noConversion"/>
  </si>
  <si>
    <t>邓铃铃</t>
    <phoneticPr fontId="1" type="noConversion"/>
  </si>
  <si>
    <t>聂婉婷</t>
    <phoneticPr fontId="1" type="noConversion"/>
  </si>
  <si>
    <t>缺考</t>
    <phoneticPr fontId="1" type="noConversion"/>
  </si>
  <si>
    <t>罗琪</t>
    <phoneticPr fontId="1" type="noConversion"/>
  </si>
  <si>
    <t>胡传华</t>
    <phoneticPr fontId="1" type="noConversion"/>
  </si>
  <si>
    <t>2023年永丰县县直事业单位公开选调工作人员面试成绩及入闱体检人员名单</t>
    <phoneticPr fontId="3" type="noConversion"/>
  </si>
  <si>
    <t>准考证号</t>
    <phoneticPr fontId="1" type="noConversion"/>
  </si>
  <si>
    <t>01001</t>
    <phoneticPr fontId="1" type="noConversion"/>
  </si>
  <si>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</si>
  <si>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</si>
  <si>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</si>
  <si>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</si>
  <si>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</si>
  <si>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</si>
  <si>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</si>
  <si>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</si>
  <si>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</si>
  <si>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</si>
  <si>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</si>
  <si>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</si>
  <si>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</si>
  <si>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</si>
  <si>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</si>
  <si>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</si>
  <si>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</si>
  <si>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</si>
  <si>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</si>
  <si>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</si>
  <si>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</si>
  <si>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</si>
  <si>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</si>
  <si>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</si>
  <si>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</si>
  <si>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</si>
  <si>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</si>
  <si>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</si>
  <si>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</si>
  <si>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</si>
  <si>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</si>
  <si>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02001</t>
    <phoneticPr fontId="1" type="noConversion"/>
  </si>
  <si>
    <t>02003</t>
  </si>
  <si>
    <t>02004</t>
  </si>
  <si>
    <t>02005</t>
  </si>
  <si>
    <t>02006</t>
  </si>
  <si>
    <t>02007</t>
  </si>
  <si>
    <t>02008</t>
  </si>
  <si>
    <t>02009</t>
  </si>
  <si>
    <t>02010</t>
  </si>
  <si>
    <t>02011</t>
  </si>
  <si>
    <t>02012</t>
  </si>
  <si>
    <t>02013</t>
  </si>
  <si>
    <t>02014</t>
  </si>
  <si>
    <t>02018</t>
  </si>
  <si>
    <t>02019</t>
  </si>
  <si>
    <t>02020</t>
  </si>
  <si>
    <t>02021</t>
  </si>
  <si>
    <t>02024</t>
  </si>
  <si>
    <t>02025</t>
  </si>
  <si>
    <t>02026</t>
  </si>
  <si>
    <t>02027</t>
  </si>
  <si>
    <t>02028</t>
  </si>
  <si>
    <t>02029</t>
  </si>
  <si>
    <t>02030</t>
  </si>
  <si>
    <t>02031</t>
  </si>
  <si>
    <t>02032</t>
  </si>
  <si>
    <t>02002</t>
    <phoneticPr fontId="1" type="noConversion"/>
  </si>
  <si>
    <t>02016</t>
    <phoneticPr fontId="1" type="noConversion"/>
  </si>
  <si>
    <t>02017</t>
    <phoneticPr fontId="1" type="noConversion"/>
  </si>
  <si>
    <t>02015</t>
    <phoneticPr fontId="1" type="noConversion"/>
  </si>
  <si>
    <t>02022</t>
    <phoneticPr fontId="1" type="noConversion"/>
  </si>
  <si>
    <t>02023</t>
    <phoneticPr fontId="1" type="noConversion"/>
  </si>
  <si>
    <t>附件：</t>
    <phoneticPr fontId="1" type="noConversion"/>
  </si>
</sst>
</file>

<file path=xl/styles.xml><?xml version="1.0" encoding="utf-8"?>
<styleSheet xmlns="http://schemas.openxmlformats.org/spreadsheetml/2006/main">
  <numFmts count="1">
    <numFmt numFmtId="176" formatCode="0.00_ "/>
  </numFmts>
  <fonts count="7">
    <font>
      <sz val="11"/>
      <color theme="1"/>
      <name val="宋体"/>
      <charset val="134"/>
      <scheme val="minor"/>
    </font>
    <font>
      <sz val="9"/>
      <name val="宋体"/>
      <charset val="134"/>
      <scheme val="minor"/>
    </font>
    <font>
      <sz val="10"/>
      <name val="仿宋_GB2312"/>
      <family val="3"/>
      <charset val="134"/>
    </font>
    <font>
      <sz val="9"/>
      <name val="宋体"/>
      <family val="3"/>
      <charset val="134"/>
      <scheme val="minor"/>
    </font>
    <font>
      <sz val="12"/>
      <name val="宋体"/>
      <family val="3"/>
      <charset val="134"/>
    </font>
    <font>
      <b/>
      <sz val="16"/>
      <name val="仿宋_GB2312"/>
      <family val="3"/>
      <charset val="134"/>
    </font>
    <font>
      <sz val="11"/>
      <name val="仿宋_GB2312"/>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4" fillId="0" borderId="0">
      <alignment vertical="center"/>
    </xf>
  </cellStyleXfs>
  <cellXfs count="11">
    <xf numFmtId="0" fontId="0" fillId="0" borderId="0" xfId="0">
      <alignment vertical="center"/>
    </xf>
    <xf numFmtId="0" fontId="2"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5"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67"/>
  <sheetViews>
    <sheetView tabSelected="1" workbookViewId="0">
      <pane xSplit="7" ySplit="3" topLeftCell="H4" activePane="bottomRight" state="frozen"/>
      <selection pane="topRight" activeCell="H1" sqref="H1"/>
      <selection pane="bottomLeft" activeCell="A3" sqref="A3"/>
      <selection pane="bottomRight" activeCell="A4" sqref="A4:A67"/>
    </sheetView>
  </sheetViews>
  <sheetFormatPr defaultColWidth="9" defaultRowHeight="27.75" customHeight="1"/>
  <cols>
    <col min="1" max="1" width="5" style="1" customWidth="1"/>
    <col min="2" max="2" width="13.625" style="1" customWidth="1"/>
    <col min="3" max="3" width="24.375" style="1" customWidth="1"/>
    <col min="4" max="4" width="12" style="1" customWidth="1"/>
    <col min="5" max="5" width="7.5" style="1" customWidth="1"/>
    <col min="6" max="6" width="5.25" style="1" customWidth="1"/>
    <col min="7" max="7" width="7.75" style="1" customWidth="1"/>
    <col min="8" max="8" width="7.75" style="8" customWidth="1"/>
    <col min="9" max="9" width="8" style="7" customWidth="1"/>
    <col min="10" max="10" width="9.375" style="7" customWidth="1"/>
    <col min="11" max="11" width="7.75" style="7" customWidth="1"/>
    <col min="12" max="12" width="9.625" style="7" customWidth="1"/>
    <col min="13" max="13" width="9" style="7" customWidth="1"/>
    <col min="14" max="14" width="8.875" style="1" customWidth="1"/>
    <col min="15" max="16384" width="9" style="1"/>
  </cols>
  <sheetData>
    <row r="1" spans="1:14" ht="20.25" customHeight="1">
      <c r="B1" s="9" t="s">
        <v>152</v>
      </c>
    </row>
    <row r="2" spans="1:14" ht="27.75" customHeight="1">
      <c r="A2" s="10" t="s">
        <v>86</v>
      </c>
      <c r="B2" s="10"/>
      <c r="C2" s="10"/>
      <c r="D2" s="10"/>
      <c r="E2" s="10"/>
      <c r="F2" s="10"/>
      <c r="G2" s="10"/>
      <c r="H2" s="10"/>
      <c r="I2" s="10"/>
      <c r="J2" s="10"/>
      <c r="K2" s="10"/>
      <c r="L2" s="10"/>
      <c r="M2" s="10"/>
      <c r="N2" s="10"/>
    </row>
    <row r="3" spans="1:14" ht="27.75" customHeight="1">
      <c r="A3" s="4" t="s">
        <v>53</v>
      </c>
      <c r="B3" s="4" t="s">
        <v>0</v>
      </c>
      <c r="C3" s="4" t="s">
        <v>1</v>
      </c>
      <c r="D3" s="4" t="s">
        <v>2</v>
      </c>
      <c r="E3" s="4" t="s">
        <v>3</v>
      </c>
      <c r="F3" s="4" t="s">
        <v>4</v>
      </c>
      <c r="G3" s="4" t="s">
        <v>65</v>
      </c>
      <c r="H3" s="3" t="s">
        <v>87</v>
      </c>
      <c r="I3" s="6" t="s">
        <v>56</v>
      </c>
      <c r="J3" s="6" t="s">
        <v>58</v>
      </c>
      <c r="K3" s="6" t="s">
        <v>59</v>
      </c>
      <c r="L3" s="6" t="s">
        <v>57</v>
      </c>
      <c r="M3" s="6" t="s">
        <v>60</v>
      </c>
      <c r="N3" s="4" t="s">
        <v>54</v>
      </c>
    </row>
    <row r="4" spans="1:14" ht="27.75" customHeight="1">
      <c r="A4" s="4">
        <v>1</v>
      </c>
      <c r="B4" s="4" t="s">
        <v>6</v>
      </c>
      <c r="C4" s="4" t="s">
        <v>7</v>
      </c>
      <c r="D4" s="4" t="s">
        <v>8</v>
      </c>
      <c r="E4" s="4">
        <v>202302</v>
      </c>
      <c r="F4" s="4">
        <v>1</v>
      </c>
      <c r="G4" s="4" t="s">
        <v>66</v>
      </c>
      <c r="H4" s="3" t="s">
        <v>88</v>
      </c>
      <c r="I4" s="6">
        <v>61.95</v>
      </c>
      <c r="J4" s="6">
        <f>I4*0.5</f>
        <v>30.975000000000001</v>
      </c>
      <c r="K4" s="6">
        <v>78.290000000000006</v>
      </c>
      <c r="L4" s="6">
        <f>K4*0.5</f>
        <v>39.145000000000003</v>
      </c>
      <c r="M4" s="6">
        <f>J4+L4</f>
        <v>70.12</v>
      </c>
      <c r="N4" s="4" t="s">
        <v>64</v>
      </c>
    </row>
    <row r="5" spans="1:14" ht="27.75" customHeight="1">
      <c r="A5" s="4">
        <v>2</v>
      </c>
      <c r="B5" s="4" t="s">
        <v>6</v>
      </c>
      <c r="C5" s="4" t="s">
        <v>7</v>
      </c>
      <c r="D5" s="4" t="s">
        <v>8</v>
      </c>
      <c r="E5" s="4">
        <v>202302</v>
      </c>
      <c r="F5" s="4">
        <v>1</v>
      </c>
      <c r="G5" s="4"/>
      <c r="H5" s="3" t="s">
        <v>89</v>
      </c>
      <c r="I5" s="6">
        <v>53.7</v>
      </c>
      <c r="J5" s="6">
        <f t="shared" ref="J5:J35" si="0">I5*0.5</f>
        <v>26.85</v>
      </c>
      <c r="K5" s="6">
        <v>77.319999999999993</v>
      </c>
      <c r="L5" s="6">
        <f t="shared" ref="L5:L35" si="1">K5*0.5</f>
        <v>38.659999999999997</v>
      </c>
      <c r="M5" s="6">
        <f t="shared" ref="M5:M35" si="2">J5+L5</f>
        <v>65.509999999999991</v>
      </c>
      <c r="N5" s="4"/>
    </row>
    <row r="6" spans="1:14" ht="27.75" customHeight="1">
      <c r="A6" s="4">
        <v>3</v>
      </c>
      <c r="B6" s="4" t="s">
        <v>6</v>
      </c>
      <c r="C6" s="4" t="s">
        <v>7</v>
      </c>
      <c r="D6" s="4" t="s">
        <v>8</v>
      </c>
      <c r="E6" s="4">
        <v>202302</v>
      </c>
      <c r="F6" s="4">
        <v>1</v>
      </c>
      <c r="G6" s="4"/>
      <c r="H6" s="3" t="s">
        <v>90</v>
      </c>
      <c r="I6" s="6">
        <v>51.61</v>
      </c>
      <c r="J6" s="6">
        <f t="shared" si="0"/>
        <v>25.805</v>
      </c>
      <c r="K6" s="6">
        <v>75.510000000000005</v>
      </c>
      <c r="L6" s="6">
        <f t="shared" si="1"/>
        <v>37.755000000000003</v>
      </c>
      <c r="M6" s="6">
        <f t="shared" si="2"/>
        <v>63.56</v>
      </c>
      <c r="N6" s="4"/>
    </row>
    <row r="7" spans="1:14" ht="27.75" customHeight="1">
      <c r="A7" s="4">
        <v>4</v>
      </c>
      <c r="B7" s="4" t="s">
        <v>9</v>
      </c>
      <c r="C7" s="4" t="s">
        <v>10</v>
      </c>
      <c r="D7" s="4" t="s">
        <v>11</v>
      </c>
      <c r="E7" s="4">
        <v>202304</v>
      </c>
      <c r="F7" s="2">
        <v>1</v>
      </c>
      <c r="G7" s="4" t="s">
        <v>47</v>
      </c>
      <c r="H7" s="3" t="s">
        <v>91</v>
      </c>
      <c r="I7" s="6">
        <v>67.400000000000006</v>
      </c>
      <c r="J7" s="6">
        <f t="shared" si="0"/>
        <v>33.700000000000003</v>
      </c>
      <c r="K7" s="6">
        <v>78.48</v>
      </c>
      <c r="L7" s="6">
        <f t="shared" si="1"/>
        <v>39.24</v>
      </c>
      <c r="M7" s="6">
        <f t="shared" si="2"/>
        <v>72.94</v>
      </c>
      <c r="N7" s="4" t="s">
        <v>64</v>
      </c>
    </row>
    <row r="8" spans="1:14" ht="27.75" customHeight="1">
      <c r="A8" s="4">
        <v>5</v>
      </c>
      <c r="B8" s="4" t="s">
        <v>9</v>
      </c>
      <c r="C8" s="4" t="s">
        <v>10</v>
      </c>
      <c r="D8" s="4" t="s">
        <v>11</v>
      </c>
      <c r="E8" s="4">
        <v>202304</v>
      </c>
      <c r="F8" s="2">
        <v>1</v>
      </c>
      <c r="G8" s="4"/>
      <c r="H8" s="3" t="s">
        <v>92</v>
      </c>
      <c r="I8" s="6">
        <v>58.6</v>
      </c>
      <c r="J8" s="6">
        <f t="shared" si="0"/>
        <v>29.3</v>
      </c>
      <c r="K8" s="6">
        <v>74.930000000000007</v>
      </c>
      <c r="L8" s="6">
        <f t="shared" si="1"/>
        <v>37.465000000000003</v>
      </c>
      <c r="M8" s="6">
        <f t="shared" si="2"/>
        <v>66.765000000000001</v>
      </c>
      <c r="N8" s="4"/>
    </row>
    <row r="9" spans="1:14" ht="27.75" customHeight="1">
      <c r="A9" s="4">
        <v>6</v>
      </c>
      <c r="B9" s="4" t="s">
        <v>9</v>
      </c>
      <c r="C9" s="4" t="s">
        <v>10</v>
      </c>
      <c r="D9" s="4" t="s">
        <v>11</v>
      </c>
      <c r="E9" s="4">
        <v>202304</v>
      </c>
      <c r="F9" s="2">
        <v>1</v>
      </c>
      <c r="G9" s="4"/>
      <c r="H9" s="3" t="s">
        <v>93</v>
      </c>
      <c r="I9" s="6">
        <v>56.2</v>
      </c>
      <c r="J9" s="6">
        <f t="shared" si="0"/>
        <v>28.1</v>
      </c>
      <c r="K9" s="6">
        <v>76.27</v>
      </c>
      <c r="L9" s="6">
        <f t="shared" si="1"/>
        <v>38.134999999999998</v>
      </c>
      <c r="M9" s="6">
        <f t="shared" si="2"/>
        <v>66.234999999999999</v>
      </c>
      <c r="N9" s="4"/>
    </row>
    <row r="10" spans="1:14" ht="27.75" customHeight="1">
      <c r="A10" s="4">
        <v>7</v>
      </c>
      <c r="B10" s="4" t="s">
        <v>12</v>
      </c>
      <c r="C10" s="4" t="s">
        <v>13</v>
      </c>
      <c r="D10" s="3" t="s">
        <v>67</v>
      </c>
      <c r="E10" s="4">
        <v>202305</v>
      </c>
      <c r="F10" s="2">
        <v>1</v>
      </c>
      <c r="G10" s="4" t="s">
        <v>55</v>
      </c>
      <c r="H10" s="3" t="s">
        <v>94</v>
      </c>
      <c r="I10" s="6">
        <v>58.17</v>
      </c>
      <c r="J10" s="6">
        <f t="shared" si="0"/>
        <v>29.085000000000001</v>
      </c>
      <c r="K10" s="6">
        <v>77.59</v>
      </c>
      <c r="L10" s="6">
        <f t="shared" si="1"/>
        <v>38.795000000000002</v>
      </c>
      <c r="M10" s="6">
        <f t="shared" si="2"/>
        <v>67.88</v>
      </c>
      <c r="N10" s="4" t="s">
        <v>64</v>
      </c>
    </row>
    <row r="11" spans="1:14" ht="27.75" customHeight="1">
      <c r="A11" s="4">
        <v>8</v>
      </c>
      <c r="B11" s="4" t="s">
        <v>12</v>
      </c>
      <c r="C11" s="4" t="s">
        <v>13</v>
      </c>
      <c r="D11" s="3" t="s">
        <v>67</v>
      </c>
      <c r="E11" s="4">
        <v>202305</v>
      </c>
      <c r="F11" s="2">
        <v>1</v>
      </c>
      <c r="G11" s="4"/>
      <c r="H11" s="3" t="s">
        <v>95</v>
      </c>
      <c r="I11" s="6">
        <v>56.05</v>
      </c>
      <c r="J11" s="6">
        <f t="shared" si="0"/>
        <v>28.024999999999999</v>
      </c>
      <c r="K11" s="6">
        <v>75.540000000000006</v>
      </c>
      <c r="L11" s="6">
        <f t="shared" si="1"/>
        <v>37.770000000000003</v>
      </c>
      <c r="M11" s="6">
        <f t="shared" si="2"/>
        <v>65.795000000000002</v>
      </c>
      <c r="N11" s="4"/>
    </row>
    <row r="12" spans="1:14" ht="27.75" customHeight="1">
      <c r="A12" s="4">
        <v>9</v>
      </c>
      <c r="B12" s="4" t="s">
        <v>12</v>
      </c>
      <c r="C12" s="4" t="s">
        <v>13</v>
      </c>
      <c r="D12" s="3" t="s">
        <v>67</v>
      </c>
      <c r="E12" s="4">
        <v>202305</v>
      </c>
      <c r="F12" s="2">
        <v>1</v>
      </c>
      <c r="G12" s="4"/>
      <c r="H12" s="3" t="s">
        <v>96</v>
      </c>
      <c r="I12" s="6">
        <v>51.89</v>
      </c>
      <c r="J12" s="6">
        <f t="shared" si="0"/>
        <v>25.945</v>
      </c>
      <c r="K12" s="6">
        <v>0</v>
      </c>
      <c r="L12" s="6">
        <f t="shared" si="1"/>
        <v>0</v>
      </c>
      <c r="M12" s="6">
        <f t="shared" si="2"/>
        <v>25.945</v>
      </c>
      <c r="N12" s="4" t="s">
        <v>62</v>
      </c>
    </row>
    <row r="13" spans="1:14" ht="27.75" customHeight="1">
      <c r="A13" s="4">
        <v>10</v>
      </c>
      <c r="B13" s="4" t="s">
        <v>14</v>
      </c>
      <c r="C13" s="4" t="s">
        <v>15</v>
      </c>
      <c r="D13" s="4" t="s">
        <v>25</v>
      </c>
      <c r="E13" s="4">
        <v>202307</v>
      </c>
      <c r="F13" s="2">
        <v>1</v>
      </c>
      <c r="G13" s="5" t="s">
        <v>51</v>
      </c>
      <c r="H13" s="3" t="s">
        <v>97</v>
      </c>
      <c r="I13" s="6">
        <v>58.79</v>
      </c>
      <c r="J13" s="6">
        <f t="shared" si="0"/>
        <v>29.395</v>
      </c>
      <c r="K13" s="6">
        <v>74.36</v>
      </c>
      <c r="L13" s="6">
        <f t="shared" si="1"/>
        <v>37.18</v>
      </c>
      <c r="M13" s="6">
        <f t="shared" si="2"/>
        <v>66.575000000000003</v>
      </c>
      <c r="N13" s="4" t="s">
        <v>68</v>
      </c>
    </row>
    <row r="14" spans="1:14" ht="27.75" customHeight="1">
      <c r="A14" s="4">
        <v>11</v>
      </c>
      <c r="B14" s="4" t="s">
        <v>14</v>
      </c>
      <c r="C14" s="4" t="s">
        <v>15</v>
      </c>
      <c r="D14" s="4" t="s">
        <v>25</v>
      </c>
      <c r="E14" s="4">
        <v>202307</v>
      </c>
      <c r="F14" s="2">
        <v>1</v>
      </c>
      <c r="G14" s="4"/>
      <c r="H14" s="3" t="s">
        <v>98</v>
      </c>
      <c r="I14" s="6">
        <v>53.76</v>
      </c>
      <c r="J14" s="6">
        <f t="shared" si="0"/>
        <v>26.88</v>
      </c>
      <c r="K14" s="6">
        <v>77.88</v>
      </c>
      <c r="L14" s="6">
        <f t="shared" si="1"/>
        <v>38.94</v>
      </c>
      <c r="M14" s="6">
        <f t="shared" si="2"/>
        <v>65.819999999999993</v>
      </c>
      <c r="N14" s="4"/>
    </row>
    <row r="15" spans="1:14" ht="27.75" customHeight="1">
      <c r="A15" s="4">
        <v>12</v>
      </c>
      <c r="B15" s="4" t="s">
        <v>14</v>
      </c>
      <c r="C15" s="4" t="s">
        <v>15</v>
      </c>
      <c r="D15" s="4" t="s">
        <v>25</v>
      </c>
      <c r="E15" s="4">
        <v>202307</v>
      </c>
      <c r="F15" s="2">
        <v>1</v>
      </c>
      <c r="G15" s="5"/>
      <c r="H15" s="3" t="s">
        <v>99</v>
      </c>
      <c r="I15" s="6">
        <v>53.1</v>
      </c>
      <c r="J15" s="6">
        <f t="shared" si="0"/>
        <v>26.55</v>
      </c>
      <c r="K15" s="6">
        <v>74.44</v>
      </c>
      <c r="L15" s="6">
        <f t="shared" si="1"/>
        <v>37.22</v>
      </c>
      <c r="M15" s="6">
        <f t="shared" si="2"/>
        <v>63.769999999999996</v>
      </c>
      <c r="N15" s="4"/>
    </row>
    <row r="16" spans="1:14" ht="27.75" customHeight="1">
      <c r="A16" s="4">
        <v>13</v>
      </c>
      <c r="B16" s="4" t="s">
        <v>16</v>
      </c>
      <c r="C16" s="4" t="s">
        <v>17</v>
      </c>
      <c r="D16" s="4" t="s">
        <v>18</v>
      </c>
      <c r="E16" s="4">
        <v>202309</v>
      </c>
      <c r="F16" s="2">
        <v>1</v>
      </c>
      <c r="G16" s="4" t="s">
        <v>69</v>
      </c>
      <c r="H16" s="3" t="s">
        <v>100</v>
      </c>
      <c r="I16" s="6">
        <v>58.7</v>
      </c>
      <c r="J16" s="6">
        <f t="shared" si="0"/>
        <v>29.35</v>
      </c>
      <c r="K16" s="6">
        <v>78.09</v>
      </c>
      <c r="L16" s="6">
        <f t="shared" si="1"/>
        <v>39.045000000000002</v>
      </c>
      <c r="M16" s="6">
        <f t="shared" si="2"/>
        <v>68.39500000000001</v>
      </c>
      <c r="N16" s="4" t="s">
        <v>70</v>
      </c>
    </row>
    <row r="17" spans="1:14" ht="27.75" customHeight="1">
      <c r="A17" s="4">
        <v>14</v>
      </c>
      <c r="B17" s="4" t="s">
        <v>16</v>
      </c>
      <c r="C17" s="4" t="s">
        <v>17</v>
      </c>
      <c r="D17" s="4" t="s">
        <v>18</v>
      </c>
      <c r="E17" s="4">
        <v>202309</v>
      </c>
      <c r="F17" s="2">
        <v>1</v>
      </c>
      <c r="G17" s="4"/>
      <c r="H17" s="3" t="s">
        <v>101</v>
      </c>
      <c r="I17" s="6">
        <v>55.35</v>
      </c>
      <c r="J17" s="6">
        <f t="shared" si="0"/>
        <v>27.675000000000001</v>
      </c>
      <c r="K17" s="6">
        <v>76.3</v>
      </c>
      <c r="L17" s="6">
        <f t="shared" si="1"/>
        <v>38.15</v>
      </c>
      <c r="M17" s="6">
        <f t="shared" si="2"/>
        <v>65.825000000000003</v>
      </c>
      <c r="N17" s="4"/>
    </row>
    <row r="18" spans="1:14" ht="27.75" customHeight="1">
      <c r="A18" s="4">
        <v>15</v>
      </c>
      <c r="B18" s="4" t="s">
        <v>16</v>
      </c>
      <c r="C18" s="4" t="s">
        <v>17</v>
      </c>
      <c r="D18" s="4" t="s">
        <v>18</v>
      </c>
      <c r="E18" s="4">
        <v>202309</v>
      </c>
      <c r="F18" s="2">
        <v>1</v>
      </c>
      <c r="G18" s="5"/>
      <c r="H18" s="3" t="s">
        <v>102</v>
      </c>
      <c r="I18" s="6">
        <v>51.95</v>
      </c>
      <c r="J18" s="6">
        <f t="shared" si="0"/>
        <v>25.975000000000001</v>
      </c>
      <c r="K18" s="6">
        <v>74.05</v>
      </c>
      <c r="L18" s="6">
        <f t="shared" si="1"/>
        <v>37.024999999999999</v>
      </c>
      <c r="M18" s="6">
        <f t="shared" si="2"/>
        <v>63</v>
      </c>
      <c r="N18" s="4"/>
    </row>
    <row r="19" spans="1:14" ht="27.75" customHeight="1">
      <c r="A19" s="4">
        <v>16</v>
      </c>
      <c r="B19" s="4" t="s">
        <v>20</v>
      </c>
      <c r="C19" s="4" t="s">
        <v>21</v>
      </c>
      <c r="D19" s="4" t="s">
        <v>22</v>
      </c>
      <c r="E19" s="4">
        <v>202311</v>
      </c>
      <c r="F19" s="2">
        <v>1</v>
      </c>
      <c r="G19" s="4" t="s">
        <v>71</v>
      </c>
      <c r="H19" s="3" t="s">
        <v>103</v>
      </c>
      <c r="I19" s="6">
        <v>64.77</v>
      </c>
      <c r="J19" s="6">
        <f t="shared" si="0"/>
        <v>32.384999999999998</v>
      </c>
      <c r="K19" s="6">
        <v>76</v>
      </c>
      <c r="L19" s="6">
        <f t="shared" si="1"/>
        <v>38</v>
      </c>
      <c r="M19" s="6">
        <f t="shared" si="2"/>
        <v>70.384999999999991</v>
      </c>
      <c r="N19" s="4" t="s">
        <v>63</v>
      </c>
    </row>
    <row r="20" spans="1:14" ht="27.75" customHeight="1">
      <c r="A20" s="4">
        <v>17</v>
      </c>
      <c r="B20" s="4" t="s">
        <v>20</v>
      </c>
      <c r="C20" s="4" t="s">
        <v>21</v>
      </c>
      <c r="D20" s="4" t="s">
        <v>22</v>
      </c>
      <c r="E20" s="4">
        <v>202311</v>
      </c>
      <c r="F20" s="2">
        <v>1</v>
      </c>
      <c r="G20" s="4"/>
      <c r="H20" s="3" t="s">
        <v>104</v>
      </c>
      <c r="I20" s="6">
        <v>52.46</v>
      </c>
      <c r="J20" s="6">
        <f t="shared" si="0"/>
        <v>26.23</v>
      </c>
      <c r="K20" s="6">
        <v>72.819999999999993</v>
      </c>
      <c r="L20" s="6">
        <f t="shared" si="1"/>
        <v>36.409999999999997</v>
      </c>
      <c r="M20" s="6">
        <f t="shared" si="2"/>
        <v>62.64</v>
      </c>
      <c r="N20" s="4"/>
    </row>
    <row r="21" spans="1:14" ht="27.75" customHeight="1">
      <c r="A21" s="4">
        <v>18</v>
      </c>
      <c r="B21" s="4" t="s">
        <v>20</v>
      </c>
      <c r="C21" s="4" t="s">
        <v>21</v>
      </c>
      <c r="D21" s="4" t="s">
        <v>22</v>
      </c>
      <c r="E21" s="4">
        <v>202311</v>
      </c>
      <c r="F21" s="2">
        <v>1</v>
      </c>
      <c r="G21" s="4"/>
      <c r="H21" s="3" t="s">
        <v>105</v>
      </c>
      <c r="I21" s="6">
        <v>45.77</v>
      </c>
      <c r="J21" s="6">
        <f t="shared" si="0"/>
        <v>22.885000000000002</v>
      </c>
      <c r="K21" s="6">
        <v>74.36</v>
      </c>
      <c r="L21" s="6">
        <f t="shared" si="1"/>
        <v>37.18</v>
      </c>
      <c r="M21" s="6">
        <f t="shared" si="2"/>
        <v>60.064999999999998</v>
      </c>
      <c r="N21" s="4"/>
    </row>
    <row r="22" spans="1:14" ht="27.75" customHeight="1">
      <c r="A22" s="4">
        <v>19</v>
      </c>
      <c r="B22" s="4" t="s">
        <v>23</v>
      </c>
      <c r="C22" s="4" t="s">
        <v>24</v>
      </c>
      <c r="D22" s="4" t="s">
        <v>19</v>
      </c>
      <c r="E22" s="4">
        <v>202312</v>
      </c>
      <c r="F22" s="2">
        <v>1</v>
      </c>
      <c r="G22" s="4" t="s">
        <v>72</v>
      </c>
      <c r="H22" s="3" t="s">
        <v>106</v>
      </c>
      <c r="I22" s="6">
        <v>57.39</v>
      </c>
      <c r="J22" s="6">
        <f t="shared" si="0"/>
        <v>28.695</v>
      </c>
      <c r="K22" s="6">
        <v>75.84</v>
      </c>
      <c r="L22" s="6">
        <f t="shared" si="1"/>
        <v>37.92</v>
      </c>
      <c r="M22" s="6">
        <f t="shared" si="2"/>
        <v>66.615000000000009</v>
      </c>
      <c r="N22" s="4" t="s">
        <v>63</v>
      </c>
    </row>
    <row r="23" spans="1:14" ht="27.75" customHeight="1">
      <c r="A23" s="4">
        <v>20</v>
      </c>
      <c r="B23" s="4" t="s">
        <v>23</v>
      </c>
      <c r="C23" s="4" t="s">
        <v>24</v>
      </c>
      <c r="D23" s="4" t="s">
        <v>19</v>
      </c>
      <c r="E23" s="4">
        <v>202312</v>
      </c>
      <c r="F23" s="2">
        <v>1</v>
      </c>
      <c r="G23" s="4"/>
      <c r="H23" s="3" t="s">
        <v>107</v>
      </c>
      <c r="I23" s="6">
        <v>51.85</v>
      </c>
      <c r="J23" s="6">
        <f t="shared" si="0"/>
        <v>25.925000000000001</v>
      </c>
      <c r="K23" s="6">
        <v>0</v>
      </c>
      <c r="L23" s="6">
        <f t="shared" si="1"/>
        <v>0</v>
      </c>
      <c r="M23" s="6">
        <f t="shared" si="2"/>
        <v>25.925000000000001</v>
      </c>
      <c r="N23" s="4" t="s">
        <v>73</v>
      </c>
    </row>
    <row r="24" spans="1:14" ht="27.75" customHeight="1">
      <c r="A24" s="4">
        <v>21</v>
      </c>
      <c r="B24" s="4" t="s">
        <v>26</v>
      </c>
      <c r="C24" s="4" t="s">
        <v>27</v>
      </c>
      <c r="D24" s="4" t="s">
        <v>25</v>
      </c>
      <c r="E24" s="4">
        <v>202314</v>
      </c>
      <c r="F24" s="2">
        <v>1</v>
      </c>
      <c r="G24" s="4" t="s">
        <v>74</v>
      </c>
      <c r="H24" s="3" t="s">
        <v>108</v>
      </c>
      <c r="I24" s="6">
        <v>58.57</v>
      </c>
      <c r="J24" s="6">
        <f t="shared" si="0"/>
        <v>29.285</v>
      </c>
      <c r="K24" s="6">
        <v>76.63</v>
      </c>
      <c r="L24" s="6">
        <f t="shared" si="1"/>
        <v>38.314999999999998</v>
      </c>
      <c r="M24" s="6">
        <f t="shared" si="2"/>
        <v>67.599999999999994</v>
      </c>
      <c r="N24" s="4" t="s">
        <v>63</v>
      </c>
    </row>
    <row r="25" spans="1:14" ht="27.75" customHeight="1">
      <c r="A25" s="4">
        <v>22</v>
      </c>
      <c r="B25" s="4" t="s">
        <v>26</v>
      </c>
      <c r="C25" s="4" t="s">
        <v>27</v>
      </c>
      <c r="D25" s="4" t="s">
        <v>25</v>
      </c>
      <c r="E25" s="4">
        <v>202314</v>
      </c>
      <c r="F25" s="2">
        <v>1</v>
      </c>
      <c r="G25" s="4"/>
      <c r="H25" s="3" t="s">
        <v>109</v>
      </c>
      <c r="I25" s="6">
        <v>56.82</v>
      </c>
      <c r="J25" s="6">
        <f t="shared" si="0"/>
        <v>28.41</v>
      </c>
      <c r="K25" s="6">
        <v>75.989999999999995</v>
      </c>
      <c r="L25" s="6">
        <f t="shared" si="1"/>
        <v>37.994999999999997</v>
      </c>
      <c r="M25" s="6">
        <f t="shared" si="2"/>
        <v>66.405000000000001</v>
      </c>
      <c r="N25" s="4"/>
    </row>
    <row r="26" spans="1:14" ht="27.75" customHeight="1">
      <c r="A26" s="4">
        <v>23</v>
      </c>
      <c r="B26" s="4" t="s">
        <v>26</v>
      </c>
      <c r="C26" s="4" t="s">
        <v>27</v>
      </c>
      <c r="D26" s="4" t="s">
        <v>25</v>
      </c>
      <c r="E26" s="4">
        <v>202314</v>
      </c>
      <c r="F26" s="2">
        <v>1</v>
      </c>
      <c r="G26" s="4"/>
      <c r="H26" s="3" t="s">
        <v>110</v>
      </c>
      <c r="I26" s="6">
        <v>50.73</v>
      </c>
      <c r="J26" s="6">
        <f t="shared" si="0"/>
        <v>25.364999999999998</v>
      </c>
      <c r="K26" s="6">
        <v>67.260000000000005</v>
      </c>
      <c r="L26" s="6">
        <f t="shared" si="1"/>
        <v>33.630000000000003</v>
      </c>
      <c r="M26" s="6">
        <f t="shared" si="2"/>
        <v>58.995000000000005</v>
      </c>
      <c r="N26" s="4"/>
    </row>
    <row r="27" spans="1:14" ht="27.75" customHeight="1">
      <c r="A27" s="4">
        <v>24</v>
      </c>
      <c r="B27" s="4" t="s">
        <v>28</v>
      </c>
      <c r="C27" s="4" t="s">
        <v>29</v>
      </c>
      <c r="D27" s="4" t="s">
        <v>5</v>
      </c>
      <c r="E27" s="4">
        <v>202315</v>
      </c>
      <c r="F27" s="4">
        <v>2</v>
      </c>
      <c r="G27" s="5" t="s">
        <v>52</v>
      </c>
      <c r="H27" s="3" t="s">
        <v>111</v>
      </c>
      <c r="I27" s="6">
        <v>60.07</v>
      </c>
      <c r="J27" s="6">
        <f t="shared" si="0"/>
        <v>30.035</v>
      </c>
      <c r="K27" s="6">
        <v>74.06</v>
      </c>
      <c r="L27" s="6">
        <f t="shared" si="1"/>
        <v>37.03</v>
      </c>
      <c r="M27" s="6">
        <f t="shared" si="2"/>
        <v>67.064999999999998</v>
      </c>
      <c r="N27" s="4" t="s">
        <v>63</v>
      </c>
    </row>
    <row r="28" spans="1:14" ht="27.75" customHeight="1">
      <c r="A28" s="4">
        <v>25</v>
      </c>
      <c r="B28" s="4" t="s">
        <v>28</v>
      </c>
      <c r="C28" s="4" t="s">
        <v>29</v>
      </c>
      <c r="D28" s="4" t="s">
        <v>5</v>
      </c>
      <c r="E28" s="4">
        <v>202315</v>
      </c>
      <c r="F28" s="4">
        <v>2</v>
      </c>
      <c r="G28" s="5" t="s">
        <v>50</v>
      </c>
      <c r="H28" s="3" t="s">
        <v>112</v>
      </c>
      <c r="I28" s="6">
        <v>55.75</v>
      </c>
      <c r="J28" s="6">
        <f t="shared" si="0"/>
        <v>27.875</v>
      </c>
      <c r="K28" s="6">
        <v>77.319999999999993</v>
      </c>
      <c r="L28" s="6">
        <f t="shared" si="1"/>
        <v>38.659999999999997</v>
      </c>
      <c r="M28" s="6">
        <f t="shared" si="2"/>
        <v>66.534999999999997</v>
      </c>
      <c r="N28" s="4" t="s">
        <v>63</v>
      </c>
    </row>
    <row r="29" spans="1:14" ht="27.75" customHeight="1">
      <c r="A29" s="4">
        <v>26</v>
      </c>
      <c r="B29" s="4" t="s">
        <v>28</v>
      </c>
      <c r="C29" s="4" t="s">
        <v>29</v>
      </c>
      <c r="D29" s="4" t="s">
        <v>5</v>
      </c>
      <c r="E29" s="4">
        <v>202315</v>
      </c>
      <c r="F29" s="4">
        <v>2</v>
      </c>
      <c r="G29" s="4"/>
      <c r="H29" s="3" t="s">
        <v>113</v>
      </c>
      <c r="I29" s="6">
        <v>51.96</v>
      </c>
      <c r="J29" s="6">
        <f t="shared" si="0"/>
        <v>25.98</v>
      </c>
      <c r="K29" s="6">
        <v>75.95</v>
      </c>
      <c r="L29" s="6">
        <f t="shared" si="1"/>
        <v>37.975000000000001</v>
      </c>
      <c r="M29" s="6">
        <f t="shared" si="2"/>
        <v>63.954999999999998</v>
      </c>
      <c r="N29" s="4"/>
    </row>
    <row r="30" spans="1:14" ht="27.75" customHeight="1">
      <c r="A30" s="4">
        <v>27</v>
      </c>
      <c r="B30" s="4" t="s">
        <v>28</v>
      </c>
      <c r="C30" s="4" t="s">
        <v>29</v>
      </c>
      <c r="D30" s="4" t="s">
        <v>5</v>
      </c>
      <c r="E30" s="4">
        <v>202315</v>
      </c>
      <c r="F30" s="4">
        <v>2</v>
      </c>
      <c r="G30" s="5"/>
      <c r="H30" s="3" t="s">
        <v>114</v>
      </c>
      <c r="I30" s="6">
        <v>51.18</v>
      </c>
      <c r="J30" s="6">
        <f t="shared" si="0"/>
        <v>25.59</v>
      </c>
      <c r="K30" s="6">
        <v>76</v>
      </c>
      <c r="L30" s="6">
        <f t="shared" si="1"/>
        <v>38</v>
      </c>
      <c r="M30" s="6">
        <f t="shared" si="2"/>
        <v>63.59</v>
      </c>
      <c r="N30" s="4"/>
    </row>
    <row r="31" spans="1:14" ht="27.75" customHeight="1">
      <c r="A31" s="4">
        <v>28</v>
      </c>
      <c r="B31" s="4" t="s">
        <v>28</v>
      </c>
      <c r="C31" s="4" t="s">
        <v>29</v>
      </c>
      <c r="D31" s="4" t="s">
        <v>5</v>
      </c>
      <c r="E31" s="4">
        <v>202315</v>
      </c>
      <c r="F31" s="4">
        <v>2</v>
      </c>
      <c r="G31" s="4"/>
      <c r="H31" s="3" t="s">
        <v>115</v>
      </c>
      <c r="I31" s="6">
        <v>46.01</v>
      </c>
      <c r="J31" s="6">
        <f t="shared" si="0"/>
        <v>23.004999999999999</v>
      </c>
      <c r="K31" s="6">
        <v>0</v>
      </c>
      <c r="L31" s="6">
        <f t="shared" si="1"/>
        <v>0</v>
      </c>
      <c r="M31" s="6">
        <f t="shared" si="2"/>
        <v>23.004999999999999</v>
      </c>
      <c r="N31" s="4" t="s">
        <v>73</v>
      </c>
    </row>
    <row r="32" spans="1:14" ht="27.75" customHeight="1">
      <c r="A32" s="4">
        <v>29</v>
      </c>
      <c r="B32" s="4" t="s">
        <v>28</v>
      </c>
      <c r="C32" s="4" t="s">
        <v>29</v>
      </c>
      <c r="D32" s="4" t="s">
        <v>5</v>
      </c>
      <c r="E32" s="4">
        <v>202315</v>
      </c>
      <c r="F32" s="4">
        <v>2</v>
      </c>
      <c r="G32" s="5"/>
      <c r="H32" s="3" t="s">
        <v>116</v>
      </c>
      <c r="I32" s="6">
        <v>39.56</v>
      </c>
      <c r="J32" s="6">
        <f t="shared" si="0"/>
        <v>19.78</v>
      </c>
      <c r="K32" s="6">
        <v>0</v>
      </c>
      <c r="L32" s="6">
        <f t="shared" si="1"/>
        <v>0</v>
      </c>
      <c r="M32" s="6">
        <f t="shared" si="2"/>
        <v>19.78</v>
      </c>
      <c r="N32" s="4" t="s">
        <v>61</v>
      </c>
    </row>
    <row r="33" spans="1:14" ht="27.75" customHeight="1">
      <c r="A33" s="4">
        <v>30</v>
      </c>
      <c r="B33" s="4" t="s">
        <v>32</v>
      </c>
      <c r="C33" s="4" t="s">
        <v>32</v>
      </c>
      <c r="D33" s="4" t="s">
        <v>8</v>
      </c>
      <c r="E33" s="4">
        <v>202318</v>
      </c>
      <c r="F33" s="4">
        <v>1</v>
      </c>
      <c r="G33" s="4" t="s">
        <v>75</v>
      </c>
      <c r="H33" s="3" t="s">
        <v>117</v>
      </c>
      <c r="I33" s="6">
        <v>59.74</v>
      </c>
      <c r="J33" s="6">
        <f t="shared" si="0"/>
        <v>29.87</v>
      </c>
      <c r="K33" s="6">
        <v>75.540000000000006</v>
      </c>
      <c r="L33" s="6">
        <f t="shared" si="1"/>
        <v>37.770000000000003</v>
      </c>
      <c r="M33" s="6">
        <f t="shared" si="2"/>
        <v>67.64</v>
      </c>
      <c r="N33" s="4" t="s">
        <v>63</v>
      </c>
    </row>
    <row r="34" spans="1:14" ht="27.75" customHeight="1">
      <c r="A34" s="4">
        <v>31</v>
      </c>
      <c r="B34" s="4" t="s">
        <v>32</v>
      </c>
      <c r="C34" s="4" t="s">
        <v>32</v>
      </c>
      <c r="D34" s="4" t="s">
        <v>8</v>
      </c>
      <c r="E34" s="4">
        <v>202318</v>
      </c>
      <c r="F34" s="4">
        <v>1</v>
      </c>
      <c r="G34" s="4"/>
      <c r="H34" s="3" t="s">
        <v>118</v>
      </c>
      <c r="I34" s="6">
        <v>56.93</v>
      </c>
      <c r="J34" s="6">
        <f t="shared" si="0"/>
        <v>28.465</v>
      </c>
      <c r="K34" s="6">
        <v>76.42</v>
      </c>
      <c r="L34" s="6">
        <f t="shared" si="1"/>
        <v>38.21</v>
      </c>
      <c r="M34" s="6">
        <f t="shared" si="2"/>
        <v>66.674999999999997</v>
      </c>
      <c r="N34" s="4"/>
    </row>
    <row r="35" spans="1:14" ht="27.75" customHeight="1">
      <c r="A35" s="4">
        <v>32</v>
      </c>
      <c r="B35" s="4" t="s">
        <v>32</v>
      </c>
      <c r="C35" s="4" t="s">
        <v>32</v>
      </c>
      <c r="D35" s="4" t="s">
        <v>8</v>
      </c>
      <c r="E35" s="4">
        <v>202318</v>
      </c>
      <c r="F35" s="4">
        <v>1</v>
      </c>
      <c r="G35" s="4"/>
      <c r="H35" s="3" t="s">
        <v>119</v>
      </c>
      <c r="I35" s="6">
        <v>46.83</v>
      </c>
      <c r="J35" s="6">
        <f t="shared" si="0"/>
        <v>23.414999999999999</v>
      </c>
      <c r="K35" s="6">
        <v>75.89</v>
      </c>
      <c r="L35" s="6">
        <f t="shared" si="1"/>
        <v>37.945</v>
      </c>
      <c r="M35" s="6">
        <f t="shared" si="2"/>
        <v>61.36</v>
      </c>
      <c r="N35" s="4"/>
    </row>
    <row r="36" spans="1:14" ht="27.75" customHeight="1">
      <c r="A36" s="4">
        <v>33</v>
      </c>
      <c r="B36" s="4" t="s">
        <v>30</v>
      </c>
      <c r="C36" s="4" t="s">
        <v>31</v>
      </c>
      <c r="D36" s="4" t="s">
        <v>25</v>
      </c>
      <c r="E36" s="4">
        <v>202317</v>
      </c>
      <c r="F36" s="4">
        <v>2</v>
      </c>
      <c r="G36" s="4" t="s">
        <v>76</v>
      </c>
      <c r="H36" s="3" t="s">
        <v>146</v>
      </c>
      <c r="I36" s="6">
        <v>63.79</v>
      </c>
      <c r="J36" s="6">
        <f t="shared" ref="J36:J41" si="3">I36*0.5</f>
        <v>31.895</v>
      </c>
      <c r="K36" s="6">
        <v>79.33</v>
      </c>
      <c r="L36" s="6">
        <f t="shared" ref="L36:L41" si="4">K36*0.5</f>
        <v>39.664999999999999</v>
      </c>
      <c r="M36" s="6">
        <f t="shared" ref="M36:M41" si="5">J36+L36</f>
        <v>71.56</v>
      </c>
      <c r="N36" s="4" t="s">
        <v>63</v>
      </c>
    </row>
    <row r="37" spans="1:14" ht="27.75" customHeight="1">
      <c r="A37" s="4">
        <v>34</v>
      </c>
      <c r="B37" s="4" t="s">
        <v>30</v>
      </c>
      <c r="C37" s="4" t="s">
        <v>31</v>
      </c>
      <c r="D37" s="4" t="s">
        <v>25</v>
      </c>
      <c r="E37" s="4">
        <v>202317</v>
      </c>
      <c r="F37" s="4">
        <v>2</v>
      </c>
      <c r="G37" s="4" t="s">
        <v>77</v>
      </c>
      <c r="H37" s="3" t="s">
        <v>120</v>
      </c>
      <c r="I37" s="6">
        <v>65.760000000000005</v>
      </c>
      <c r="J37" s="6">
        <f t="shared" si="3"/>
        <v>32.880000000000003</v>
      </c>
      <c r="K37" s="6">
        <v>76.19</v>
      </c>
      <c r="L37" s="6">
        <f t="shared" si="4"/>
        <v>38.094999999999999</v>
      </c>
      <c r="M37" s="6">
        <f t="shared" si="5"/>
        <v>70.974999999999994</v>
      </c>
      <c r="N37" s="4" t="s">
        <v>63</v>
      </c>
    </row>
    <row r="38" spans="1:14" ht="27.75" customHeight="1">
      <c r="A38" s="4">
        <v>35</v>
      </c>
      <c r="B38" s="4" t="s">
        <v>30</v>
      </c>
      <c r="C38" s="4" t="s">
        <v>31</v>
      </c>
      <c r="D38" s="4" t="s">
        <v>25</v>
      </c>
      <c r="E38" s="4">
        <v>202317</v>
      </c>
      <c r="F38" s="4">
        <v>2</v>
      </c>
      <c r="G38" s="4"/>
      <c r="H38" s="3" t="s">
        <v>121</v>
      </c>
      <c r="I38" s="6">
        <v>62.07</v>
      </c>
      <c r="J38" s="6">
        <f t="shared" si="3"/>
        <v>31.035</v>
      </c>
      <c r="K38" s="6">
        <v>76.02</v>
      </c>
      <c r="L38" s="6">
        <f t="shared" si="4"/>
        <v>38.01</v>
      </c>
      <c r="M38" s="6">
        <f t="shared" si="5"/>
        <v>69.045000000000002</v>
      </c>
      <c r="N38" s="4"/>
    </row>
    <row r="39" spans="1:14" ht="27.75" customHeight="1">
      <c r="A39" s="4">
        <v>36</v>
      </c>
      <c r="B39" s="4" t="s">
        <v>30</v>
      </c>
      <c r="C39" s="4" t="s">
        <v>31</v>
      </c>
      <c r="D39" s="4" t="s">
        <v>25</v>
      </c>
      <c r="E39" s="4">
        <v>202317</v>
      </c>
      <c r="F39" s="4">
        <v>2</v>
      </c>
      <c r="G39" s="4"/>
      <c r="H39" s="3" t="s">
        <v>122</v>
      </c>
      <c r="I39" s="6">
        <v>61.59</v>
      </c>
      <c r="J39" s="6">
        <f t="shared" si="3"/>
        <v>30.795000000000002</v>
      </c>
      <c r="K39" s="6">
        <v>75.42</v>
      </c>
      <c r="L39" s="6">
        <f t="shared" si="4"/>
        <v>37.71</v>
      </c>
      <c r="M39" s="6">
        <f t="shared" si="5"/>
        <v>68.504999999999995</v>
      </c>
      <c r="N39" s="4"/>
    </row>
    <row r="40" spans="1:14" ht="27.75" customHeight="1">
      <c r="A40" s="4">
        <v>37</v>
      </c>
      <c r="B40" s="4" t="s">
        <v>30</v>
      </c>
      <c r="C40" s="4" t="s">
        <v>31</v>
      </c>
      <c r="D40" s="4" t="s">
        <v>25</v>
      </c>
      <c r="E40" s="4">
        <v>202317</v>
      </c>
      <c r="F40" s="4">
        <v>2</v>
      </c>
      <c r="G40" s="4"/>
      <c r="H40" s="3" t="s">
        <v>123</v>
      </c>
      <c r="I40" s="6">
        <v>60.6</v>
      </c>
      <c r="J40" s="6">
        <f t="shared" si="3"/>
        <v>30.3</v>
      </c>
      <c r="K40" s="6">
        <v>75.040000000000006</v>
      </c>
      <c r="L40" s="6">
        <f t="shared" si="4"/>
        <v>37.520000000000003</v>
      </c>
      <c r="M40" s="6">
        <f t="shared" si="5"/>
        <v>67.820000000000007</v>
      </c>
      <c r="N40" s="4"/>
    </row>
    <row r="41" spans="1:14" ht="27.75" customHeight="1">
      <c r="A41" s="4">
        <v>38</v>
      </c>
      <c r="B41" s="4" t="s">
        <v>30</v>
      </c>
      <c r="C41" s="4" t="s">
        <v>31</v>
      </c>
      <c r="D41" s="4" t="s">
        <v>25</v>
      </c>
      <c r="E41" s="4">
        <v>202317</v>
      </c>
      <c r="F41" s="4">
        <v>2</v>
      </c>
      <c r="G41" s="4"/>
      <c r="H41" s="3" t="s">
        <v>124</v>
      </c>
      <c r="I41" s="6">
        <v>50.47</v>
      </c>
      <c r="J41" s="6">
        <f t="shared" si="3"/>
        <v>25.234999999999999</v>
      </c>
      <c r="K41" s="6">
        <v>75.989999999999995</v>
      </c>
      <c r="L41" s="6">
        <f t="shared" si="4"/>
        <v>37.994999999999997</v>
      </c>
      <c r="M41" s="6">
        <f t="shared" si="5"/>
        <v>63.23</v>
      </c>
      <c r="N41" s="4"/>
    </row>
    <row r="42" spans="1:14" ht="27.75" customHeight="1">
      <c r="A42" s="4">
        <v>39</v>
      </c>
      <c r="B42" s="4" t="s">
        <v>33</v>
      </c>
      <c r="C42" s="4" t="s">
        <v>34</v>
      </c>
      <c r="D42" s="4" t="s">
        <v>25</v>
      </c>
      <c r="E42" s="4">
        <v>202319</v>
      </c>
      <c r="F42" s="4">
        <v>1</v>
      </c>
      <c r="G42" s="4" t="s">
        <v>78</v>
      </c>
      <c r="H42" s="3" t="s">
        <v>125</v>
      </c>
      <c r="I42" s="6">
        <v>69.8</v>
      </c>
      <c r="J42" s="6">
        <f t="shared" ref="J42:J67" si="6">I42*0.5</f>
        <v>34.9</v>
      </c>
      <c r="K42" s="6">
        <v>79.39</v>
      </c>
      <c r="L42" s="6">
        <f t="shared" ref="L42:L67" si="7">K42*0.5</f>
        <v>39.695</v>
      </c>
      <c r="M42" s="6">
        <f t="shared" ref="M42:M67" si="8">J42+L42</f>
        <v>74.594999999999999</v>
      </c>
      <c r="N42" s="4" t="s">
        <v>63</v>
      </c>
    </row>
    <row r="43" spans="1:14" ht="27.75" customHeight="1">
      <c r="A43" s="4">
        <v>40</v>
      </c>
      <c r="B43" s="4" t="s">
        <v>33</v>
      </c>
      <c r="C43" s="4" t="s">
        <v>34</v>
      </c>
      <c r="D43" s="4" t="s">
        <v>25</v>
      </c>
      <c r="E43" s="4">
        <v>202319</v>
      </c>
      <c r="F43" s="4">
        <v>1</v>
      </c>
      <c r="G43" s="4"/>
      <c r="H43" s="3" t="s">
        <v>126</v>
      </c>
      <c r="I43" s="6">
        <v>60.66</v>
      </c>
      <c r="J43" s="6">
        <f t="shared" si="6"/>
        <v>30.33</v>
      </c>
      <c r="K43" s="6">
        <v>0</v>
      </c>
      <c r="L43" s="6">
        <f t="shared" si="7"/>
        <v>0</v>
      </c>
      <c r="M43" s="6">
        <f t="shared" si="8"/>
        <v>30.33</v>
      </c>
      <c r="N43" s="4" t="s">
        <v>73</v>
      </c>
    </row>
    <row r="44" spans="1:14" ht="27.75" customHeight="1">
      <c r="A44" s="4">
        <v>41</v>
      </c>
      <c r="B44" s="4" t="s">
        <v>35</v>
      </c>
      <c r="C44" s="4" t="s">
        <v>36</v>
      </c>
      <c r="D44" s="4" t="s">
        <v>5</v>
      </c>
      <c r="E44" s="4">
        <v>202320</v>
      </c>
      <c r="F44" s="4">
        <v>1</v>
      </c>
      <c r="G44" s="4" t="s">
        <v>79</v>
      </c>
      <c r="H44" s="3" t="s">
        <v>127</v>
      </c>
      <c r="I44" s="6">
        <v>65.05</v>
      </c>
      <c r="J44" s="6">
        <f t="shared" si="6"/>
        <v>32.524999999999999</v>
      </c>
      <c r="K44" s="6">
        <v>76.62</v>
      </c>
      <c r="L44" s="6">
        <f t="shared" si="7"/>
        <v>38.31</v>
      </c>
      <c r="M44" s="6">
        <f t="shared" si="8"/>
        <v>70.835000000000008</v>
      </c>
      <c r="N44" s="4" t="s">
        <v>63</v>
      </c>
    </row>
    <row r="45" spans="1:14" ht="27.75" customHeight="1">
      <c r="A45" s="4">
        <v>42</v>
      </c>
      <c r="B45" s="4" t="s">
        <v>35</v>
      </c>
      <c r="C45" s="4" t="s">
        <v>36</v>
      </c>
      <c r="D45" s="4" t="s">
        <v>5</v>
      </c>
      <c r="E45" s="4">
        <v>202320</v>
      </c>
      <c r="F45" s="4">
        <v>1</v>
      </c>
      <c r="G45" s="5"/>
      <c r="H45" s="3" t="s">
        <v>128</v>
      </c>
      <c r="I45" s="6">
        <v>63.35</v>
      </c>
      <c r="J45" s="6">
        <f t="shared" si="6"/>
        <v>31.675000000000001</v>
      </c>
      <c r="K45" s="6">
        <v>77.22</v>
      </c>
      <c r="L45" s="6">
        <f t="shared" si="7"/>
        <v>38.61</v>
      </c>
      <c r="M45" s="6">
        <f t="shared" si="8"/>
        <v>70.284999999999997</v>
      </c>
      <c r="N45" s="4"/>
    </row>
    <row r="46" spans="1:14" ht="27.75" customHeight="1">
      <c r="A46" s="4">
        <v>43</v>
      </c>
      <c r="B46" s="4" t="s">
        <v>35</v>
      </c>
      <c r="C46" s="4" t="s">
        <v>36</v>
      </c>
      <c r="D46" s="4" t="s">
        <v>5</v>
      </c>
      <c r="E46" s="4">
        <v>202320</v>
      </c>
      <c r="F46" s="4">
        <v>1</v>
      </c>
      <c r="G46" s="4"/>
      <c r="H46" s="3" t="s">
        <v>129</v>
      </c>
      <c r="I46" s="6">
        <v>46.51</v>
      </c>
      <c r="J46" s="6">
        <f t="shared" si="6"/>
        <v>23.254999999999999</v>
      </c>
      <c r="K46" s="6">
        <v>0</v>
      </c>
      <c r="L46" s="6">
        <f t="shared" si="7"/>
        <v>0</v>
      </c>
      <c r="M46" s="6">
        <f t="shared" si="8"/>
        <v>23.254999999999999</v>
      </c>
      <c r="N46" s="4" t="s">
        <v>73</v>
      </c>
    </row>
    <row r="47" spans="1:14" ht="27.75" customHeight="1">
      <c r="A47" s="4">
        <v>44</v>
      </c>
      <c r="B47" s="4" t="s">
        <v>37</v>
      </c>
      <c r="C47" s="4" t="s">
        <v>38</v>
      </c>
      <c r="D47" s="4" t="s">
        <v>25</v>
      </c>
      <c r="E47" s="4">
        <v>202321</v>
      </c>
      <c r="F47" s="4">
        <v>1</v>
      </c>
      <c r="G47" s="4" t="s">
        <v>80</v>
      </c>
      <c r="H47" s="3" t="s">
        <v>130</v>
      </c>
      <c r="I47" s="6">
        <v>60.81</v>
      </c>
      <c r="J47" s="6">
        <f t="shared" si="6"/>
        <v>30.405000000000001</v>
      </c>
      <c r="K47" s="6">
        <v>75.78</v>
      </c>
      <c r="L47" s="6">
        <f t="shared" si="7"/>
        <v>37.89</v>
      </c>
      <c r="M47" s="6">
        <f t="shared" si="8"/>
        <v>68.295000000000002</v>
      </c>
      <c r="N47" s="4" t="s">
        <v>63</v>
      </c>
    </row>
    <row r="48" spans="1:14" ht="27.75" customHeight="1">
      <c r="A48" s="4">
        <v>45</v>
      </c>
      <c r="B48" s="4" t="s">
        <v>37</v>
      </c>
      <c r="C48" s="4" t="s">
        <v>38</v>
      </c>
      <c r="D48" s="4" t="s">
        <v>25</v>
      </c>
      <c r="E48" s="4">
        <v>202321</v>
      </c>
      <c r="F48" s="4">
        <v>1</v>
      </c>
      <c r="G48" s="4"/>
      <c r="H48" s="3" t="s">
        <v>131</v>
      </c>
      <c r="I48" s="6">
        <v>57.4</v>
      </c>
      <c r="J48" s="6">
        <f t="shared" si="6"/>
        <v>28.7</v>
      </c>
      <c r="K48" s="6">
        <v>75.39</v>
      </c>
      <c r="L48" s="6">
        <f t="shared" si="7"/>
        <v>37.695</v>
      </c>
      <c r="M48" s="6">
        <f t="shared" si="8"/>
        <v>66.394999999999996</v>
      </c>
      <c r="N48" s="4"/>
    </row>
    <row r="49" spans="1:14" ht="27.75" customHeight="1">
      <c r="A49" s="4">
        <v>46</v>
      </c>
      <c r="B49" s="4" t="s">
        <v>37</v>
      </c>
      <c r="C49" s="4" t="s">
        <v>38</v>
      </c>
      <c r="D49" s="4" t="s">
        <v>25</v>
      </c>
      <c r="E49" s="4">
        <v>202321</v>
      </c>
      <c r="F49" s="4">
        <v>1</v>
      </c>
      <c r="G49" s="4"/>
      <c r="H49" s="3" t="s">
        <v>132</v>
      </c>
      <c r="I49" s="6">
        <v>53.8</v>
      </c>
      <c r="J49" s="6">
        <f t="shared" si="6"/>
        <v>26.9</v>
      </c>
      <c r="K49" s="6">
        <v>78.44</v>
      </c>
      <c r="L49" s="6">
        <f t="shared" si="7"/>
        <v>39.22</v>
      </c>
      <c r="M49" s="6">
        <f t="shared" si="8"/>
        <v>66.12</v>
      </c>
      <c r="N49" s="4"/>
    </row>
    <row r="50" spans="1:14" ht="27.75" customHeight="1">
      <c r="A50" s="4">
        <v>47</v>
      </c>
      <c r="B50" s="4" t="s">
        <v>37</v>
      </c>
      <c r="C50" s="4" t="s">
        <v>39</v>
      </c>
      <c r="D50" s="4" t="s">
        <v>25</v>
      </c>
      <c r="E50" s="4">
        <v>202322</v>
      </c>
      <c r="F50" s="4">
        <v>2</v>
      </c>
      <c r="G50" s="5" t="s">
        <v>48</v>
      </c>
      <c r="H50" s="3" t="s">
        <v>147</v>
      </c>
      <c r="I50" s="6">
        <v>62.35</v>
      </c>
      <c r="J50" s="6">
        <f t="shared" ref="J50:J58" si="9">I50*0.5</f>
        <v>31.175000000000001</v>
      </c>
      <c r="K50" s="6">
        <v>78.709999999999994</v>
      </c>
      <c r="L50" s="6">
        <f t="shared" ref="L50:L58" si="10">K50*0.5</f>
        <v>39.354999999999997</v>
      </c>
      <c r="M50" s="6">
        <f t="shared" ref="M50:M58" si="11">J50+L50</f>
        <v>70.53</v>
      </c>
      <c r="N50" s="4" t="s">
        <v>63</v>
      </c>
    </row>
    <row r="51" spans="1:14" ht="27.75" customHeight="1">
      <c r="A51" s="4">
        <v>48</v>
      </c>
      <c r="B51" s="4" t="s">
        <v>37</v>
      </c>
      <c r="C51" s="4" t="s">
        <v>39</v>
      </c>
      <c r="D51" s="4" t="s">
        <v>25</v>
      </c>
      <c r="E51" s="4">
        <v>202322</v>
      </c>
      <c r="F51" s="4">
        <v>2</v>
      </c>
      <c r="G51" s="4" t="s">
        <v>81</v>
      </c>
      <c r="H51" s="3" t="s">
        <v>148</v>
      </c>
      <c r="I51" s="6">
        <v>61.95</v>
      </c>
      <c r="J51" s="6">
        <f t="shared" si="9"/>
        <v>30.975000000000001</v>
      </c>
      <c r="K51" s="6">
        <v>78.150000000000006</v>
      </c>
      <c r="L51" s="6">
        <f t="shared" si="10"/>
        <v>39.075000000000003</v>
      </c>
      <c r="M51" s="6">
        <f t="shared" si="11"/>
        <v>70.050000000000011</v>
      </c>
      <c r="N51" s="4" t="s">
        <v>63</v>
      </c>
    </row>
    <row r="52" spans="1:14" ht="27.75" customHeight="1">
      <c r="A52" s="4">
        <v>49</v>
      </c>
      <c r="B52" s="4" t="s">
        <v>37</v>
      </c>
      <c r="C52" s="4" t="s">
        <v>39</v>
      </c>
      <c r="D52" s="4" t="s">
        <v>25</v>
      </c>
      <c r="E52" s="4">
        <v>202322</v>
      </c>
      <c r="F52" s="4">
        <v>2</v>
      </c>
      <c r="G52" s="5"/>
      <c r="H52" s="3" t="s">
        <v>149</v>
      </c>
      <c r="I52" s="6">
        <v>63.11</v>
      </c>
      <c r="J52" s="6">
        <f t="shared" si="9"/>
        <v>31.555</v>
      </c>
      <c r="K52" s="6">
        <v>76.84</v>
      </c>
      <c r="L52" s="6">
        <f t="shared" si="10"/>
        <v>38.42</v>
      </c>
      <c r="M52" s="6">
        <f t="shared" si="11"/>
        <v>69.974999999999994</v>
      </c>
      <c r="N52" s="4"/>
    </row>
    <row r="53" spans="1:14" ht="27.75" customHeight="1">
      <c r="A53" s="4">
        <v>50</v>
      </c>
      <c r="B53" s="4" t="s">
        <v>37</v>
      </c>
      <c r="C53" s="4" t="s">
        <v>39</v>
      </c>
      <c r="D53" s="4" t="s">
        <v>25</v>
      </c>
      <c r="E53" s="4">
        <v>202322</v>
      </c>
      <c r="F53" s="4">
        <v>2</v>
      </c>
      <c r="G53" s="5"/>
      <c r="H53" s="3" t="s">
        <v>133</v>
      </c>
      <c r="I53" s="6">
        <v>59.52</v>
      </c>
      <c r="J53" s="6">
        <f t="shared" si="9"/>
        <v>29.76</v>
      </c>
      <c r="K53" s="6">
        <v>77.900000000000006</v>
      </c>
      <c r="L53" s="6">
        <f t="shared" si="10"/>
        <v>38.950000000000003</v>
      </c>
      <c r="M53" s="6">
        <f t="shared" si="11"/>
        <v>68.710000000000008</v>
      </c>
      <c r="N53" s="4"/>
    </row>
    <row r="54" spans="1:14" ht="27.75" customHeight="1">
      <c r="A54" s="4">
        <v>51</v>
      </c>
      <c r="B54" s="4" t="s">
        <v>37</v>
      </c>
      <c r="C54" s="4" t="s">
        <v>39</v>
      </c>
      <c r="D54" s="4" t="s">
        <v>25</v>
      </c>
      <c r="E54" s="4">
        <v>202322</v>
      </c>
      <c r="F54" s="4">
        <v>2</v>
      </c>
      <c r="G54" s="5"/>
      <c r="H54" s="3" t="s">
        <v>134</v>
      </c>
      <c r="I54" s="6">
        <v>54.51</v>
      </c>
      <c r="J54" s="6">
        <f t="shared" si="9"/>
        <v>27.254999999999999</v>
      </c>
      <c r="K54" s="6">
        <v>73.73</v>
      </c>
      <c r="L54" s="6">
        <f t="shared" si="10"/>
        <v>36.865000000000002</v>
      </c>
      <c r="M54" s="6">
        <f t="shared" si="11"/>
        <v>64.12</v>
      </c>
      <c r="N54" s="4"/>
    </row>
    <row r="55" spans="1:14" ht="27.75" customHeight="1">
      <c r="A55" s="4">
        <v>52</v>
      </c>
      <c r="B55" s="4" t="s">
        <v>37</v>
      </c>
      <c r="C55" s="4" t="s">
        <v>39</v>
      </c>
      <c r="D55" s="4" t="s">
        <v>25</v>
      </c>
      <c r="E55" s="4">
        <v>202322</v>
      </c>
      <c r="F55" s="4">
        <v>2</v>
      </c>
      <c r="G55" s="4"/>
      <c r="H55" s="3" t="s">
        <v>135</v>
      </c>
      <c r="I55" s="6">
        <v>39.700000000000003</v>
      </c>
      <c r="J55" s="6">
        <f t="shared" si="9"/>
        <v>19.850000000000001</v>
      </c>
      <c r="K55" s="6">
        <v>0</v>
      </c>
      <c r="L55" s="6">
        <f t="shared" si="10"/>
        <v>0</v>
      </c>
      <c r="M55" s="6">
        <f t="shared" si="11"/>
        <v>19.850000000000001</v>
      </c>
      <c r="N55" s="4" t="s">
        <v>73</v>
      </c>
    </row>
    <row r="56" spans="1:14" ht="27.75" customHeight="1">
      <c r="A56" s="4">
        <v>53</v>
      </c>
      <c r="B56" s="4" t="s">
        <v>37</v>
      </c>
      <c r="C56" s="4" t="s">
        <v>40</v>
      </c>
      <c r="D56" s="4" t="s">
        <v>41</v>
      </c>
      <c r="E56" s="4">
        <v>202323</v>
      </c>
      <c r="F56" s="4">
        <v>1</v>
      </c>
      <c r="G56" s="4" t="s">
        <v>82</v>
      </c>
      <c r="H56" s="3" t="s">
        <v>136</v>
      </c>
      <c r="I56" s="6">
        <v>68.14</v>
      </c>
      <c r="J56" s="6">
        <f t="shared" si="9"/>
        <v>34.07</v>
      </c>
      <c r="K56" s="6">
        <v>76.58</v>
      </c>
      <c r="L56" s="6">
        <f t="shared" si="10"/>
        <v>38.29</v>
      </c>
      <c r="M56" s="6">
        <f t="shared" si="11"/>
        <v>72.36</v>
      </c>
      <c r="N56" s="4" t="s">
        <v>63</v>
      </c>
    </row>
    <row r="57" spans="1:14" ht="27.75" customHeight="1">
      <c r="A57" s="4">
        <v>54</v>
      </c>
      <c r="B57" s="4" t="s">
        <v>37</v>
      </c>
      <c r="C57" s="4" t="s">
        <v>40</v>
      </c>
      <c r="D57" s="4" t="s">
        <v>41</v>
      </c>
      <c r="E57" s="4">
        <v>202323</v>
      </c>
      <c r="F57" s="4">
        <v>1</v>
      </c>
      <c r="G57" s="5"/>
      <c r="H57" s="3" t="s">
        <v>151</v>
      </c>
      <c r="I57" s="6">
        <v>54.08</v>
      </c>
      <c r="J57" s="6">
        <f t="shared" si="9"/>
        <v>27.04</v>
      </c>
      <c r="K57" s="6">
        <v>72.88</v>
      </c>
      <c r="L57" s="6">
        <f t="shared" si="10"/>
        <v>36.44</v>
      </c>
      <c r="M57" s="6">
        <f t="shared" si="11"/>
        <v>63.48</v>
      </c>
      <c r="N57" s="4"/>
    </row>
    <row r="58" spans="1:14" ht="27.75" customHeight="1">
      <c r="A58" s="4">
        <v>55</v>
      </c>
      <c r="B58" s="4" t="s">
        <v>37</v>
      </c>
      <c r="C58" s="4" t="s">
        <v>40</v>
      </c>
      <c r="D58" s="4" t="s">
        <v>41</v>
      </c>
      <c r="E58" s="4">
        <v>202323</v>
      </c>
      <c r="F58" s="4">
        <v>1</v>
      </c>
      <c r="G58" s="5"/>
      <c r="H58" s="3" t="s">
        <v>150</v>
      </c>
      <c r="I58" s="6">
        <v>56.59</v>
      </c>
      <c r="J58" s="6">
        <f t="shared" si="9"/>
        <v>28.295000000000002</v>
      </c>
      <c r="K58" s="6">
        <v>0</v>
      </c>
      <c r="L58" s="6">
        <f t="shared" si="10"/>
        <v>0</v>
      </c>
      <c r="M58" s="6">
        <f t="shared" si="11"/>
        <v>28.295000000000002</v>
      </c>
      <c r="N58" s="4" t="s">
        <v>83</v>
      </c>
    </row>
    <row r="59" spans="1:14" ht="27.75" customHeight="1">
      <c r="A59" s="4">
        <v>56</v>
      </c>
      <c r="B59" s="4" t="s">
        <v>42</v>
      </c>
      <c r="C59" s="4" t="s">
        <v>43</v>
      </c>
      <c r="D59" s="4" t="s">
        <v>25</v>
      </c>
      <c r="E59" s="4">
        <v>202325</v>
      </c>
      <c r="F59" s="4">
        <v>2</v>
      </c>
      <c r="G59" s="4" t="s">
        <v>84</v>
      </c>
      <c r="H59" s="3" t="s">
        <v>137</v>
      </c>
      <c r="I59" s="6">
        <v>67.61</v>
      </c>
      <c r="J59" s="6">
        <f t="shared" si="6"/>
        <v>33.805</v>
      </c>
      <c r="K59" s="6">
        <v>79.11</v>
      </c>
      <c r="L59" s="6">
        <f t="shared" si="7"/>
        <v>39.555</v>
      </c>
      <c r="M59" s="6">
        <f t="shared" si="8"/>
        <v>73.36</v>
      </c>
      <c r="N59" s="4" t="s">
        <v>63</v>
      </c>
    </row>
    <row r="60" spans="1:14" ht="27.75" customHeight="1">
      <c r="A60" s="4">
        <v>57</v>
      </c>
      <c r="B60" s="4" t="s">
        <v>42</v>
      </c>
      <c r="C60" s="4" t="s">
        <v>43</v>
      </c>
      <c r="D60" s="4" t="s">
        <v>25</v>
      </c>
      <c r="E60" s="4">
        <v>202325</v>
      </c>
      <c r="F60" s="4">
        <v>2</v>
      </c>
      <c r="G60" s="4" t="s">
        <v>85</v>
      </c>
      <c r="H60" s="3" t="s">
        <v>138</v>
      </c>
      <c r="I60" s="6">
        <v>64.930000000000007</v>
      </c>
      <c r="J60" s="6">
        <f t="shared" si="6"/>
        <v>32.465000000000003</v>
      </c>
      <c r="K60" s="6">
        <v>76.98</v>
      </c>
      <c r="L60" s="6">
        <f t="shared" si="7"/>
        <v>38.49</v>
      </c>
      <c r="M60" s="6">
        <f t="shared" si="8"/>
        <v>70.955000000000013</v>
      </c>
      <c r="N60" s="4" t="s">
        <v>63</v>
      </c>
    </row>
    <row r="61" spans="1:14" ht="27.75" customHeight="1">
      <c r="A61" s="4">
        <v>58</v>
      </c>
      <c r="B61" s="4" t="s">
        <v>42</v>
      </c>
      <c r="C61" s="4" t="s">
        <v>43</v>
      </c>
      <c r="D61" s="4" t="s">
        <v>25</v>
      </c>
      <c r="E61" s="4">
        <v>202325</v>
      </c>
      <c r="F61" s="4">
        <v>2</v>
      </c>
      <c r="G61" s="4"/>
      <c r="H61" s="3" t="s">
        <v>139</v>
      </c>
      <c r="I61" s="6">
        <v>62.23</v>
      </c>
      <c r="J61" s="6">
        <f t="shared" si="6"/>
        <v>31.114999999999998</v>
      </c>
      <c r="K61" s="6">
        <v>75.739999999999995</v>
      </c>
      <c r="L61" s="6">
        <f t="shared" si="7"/>
        <v>37.869999999999997</v>
      </c>
      <c r="M61" s="6">
        <f t="shared" si="8"/>
        <v>68.984999999999999</v>
      </c>
      <c r="N61" s="4"/>
    </row>
    <row r="62" spans="1:14" ht="27.75" customHeight="1">
      <c r="A62" s="4">
        <v>59</v>
      </c>
      <c r="B62" s="4" t="s">
        <v>42</v>
      </c>
      <c r="C62" s="4" t="s">
        <v>43</v>
      </c>
      <c r="D62" s="4" t="s">
        <v>25</v>
      </c>
      <c r="E62" s="4">
        <v>202325</v>
      </c>
      <c r="F62" s="4">
        <v>2</v>
      </c>
      <c r="G62" s="4"/>
      <c r="H62" s="3" t="s">
        <v>140</v>
      </c>
      <c r="I62" s="6">
        <v>57.47</v>
      </c>
      <c r="J62" s="6">
        <f t="shared" si="6"/>
        <v>28.734999999999999</v>
      </c>
      <c r="K62" s="6">
        <v>78.489999999999995</v>
      </c>
      <c r="L62" s="6">
        <f t="shared" si="7"/>
        <v>39.244999999999997</v>
      </c>
      <c r="M62" s="6">
        <f t="shared" si="8"/>
        <v>67.97999999999999</v>
      </c>
      <c r="N62" s="4"/>
    </row>
    <row r="63" spans="1:14" ht="27.75" customHeight="1">
      <c r="A63" s="4">
        <v>60</v>
      </c>
      <c r="B63" s="4" t="s">
        <v>42</v>
      </c>
      <c r="C63" s="4" t="s">
        <v>43</v>
      </c>
      <c r="D63" s="4" t="s">
        <v>25</v>
      </c>
      <c r="E63" s="4">
        <v>202325</v>
      </c>
      <c r="F63" s="4">
        <v>2</v>
      </c>
      <c r="G63" s="4"/>
      <c r="H63" s="3" t="s">
        <v>141</v>
      </c>
      <c r="I63" s="6">
        <v>53.56</v>
      </c>
      <c r="J63" s="6">
        <f t="shared" si="6"/>
        <v>26.78</v>
      </c>
      <c r="K63" s="6">
        <v>0</v>
      </c>
      <c r="L63" s="6">
        <f t="shared" si="7"/>
        <v>0</v>
      </c>
      <c r="M63" s="6">
        <f t="shared" si="8"/>
        <v>26.78</v>
      </c>
      <c r="N63" s="4" t="s">
        <v>73</v>
      </c>
    </row>
    <row r="64" spans="1:14" ht="27.75" customHeight="1">
      <c r="A64" s="4">
        <v>61</v>
      </c>
      <c r="B64" s="4" t="s">
        <v>42</v>
      </c>
      <c r="C64" s="4" t="s">
        <v>43</v>
      </c>
      <c r="D64" s="4" t="s">
        <v>25</v>
      </c>
      <c r="E64" s="4">
        <v>202325</v>
      </c>
      <c r="F64" s="4">
        <v>2</v>
      </c>
      <c r="G64" s="5"/>
      <c r="H64" s="3" t="s">
        <v>142</v>
      </c>
      <c r="I64" s="6">
        <v>52.17</v>
      </c>
      <c r="J64" s="6">
        <f t="shared" si="6"/>
        <v>26.085000000000001</v>
      </c>
      <c r="K64" s="6">
        <v>0</v>
      </c>
      <c r="L64" s="6">
        <f t="shared" si="7"/>
        <v>0</v>
      </c>
      <c r="M64" s="6">
        <f t="shared" si="8"/>
        <v>26.085000000000001</v>
      </c>
      <c r="N64" s="4" t="s">
        <v>73</v>
      </c>
    </row>
    <row r="65" spans="1:14" ht="27.75" customHeight="1">
      <c r="A65" s="4">
        <v>62</v>
      </c>
      <c r="B65" s="4" t="s">
        <v>44</v>
      </c>
      <c r="C65" s="4" t="s">
        <v>45</v>
      </c>
      <c r="D65" s="4" t="s">
        <v>46</v>
      </c>
      <c r="E65" s="4">
        <v>202328</v>
      </c>
      <c r="F65" s="4">
        <v>1</v>
      </c>
      <c r="G65" s="5" t="s">
        <v>49</v>
      </c>
      <c r="H65" s="3" t="s">
        <v>143</v>
      </c>
      <c r="I65" s="6">
        <v>61.16</v>
      </c>
      <c r="J65" s="6">
        <f t="shared" si="6"/>
        <v>30.58</v>
      </c>
      <c r="K65" s="6">
        <v>77.489999999999995</v>
      </c>
      <c r="L65" s="6">
        <f t="shared" si="7"/>
        <v>38.744999999999997</v>
      </c>
      <c r="M65" s="6">
        <f t="shared" si="8"/>
        <v>69.324999999999989</v>
      </c>
      <c r="N65" s="4" t="s">
        <v>63</v>
      </c>
    </row>
    <row r="66" spans="1:14" ht="27.75" customHeight="1">
      <c r="A66" s="4">
        <v>63</v>
      </c>
      <c r="B66" s="4" t="s">
        <v>44</v>
      </c>
      <c r="C66" s="4" t="s">
        <v>45</v>
      </c>
      <c r="D66" s="4" t="s">
        <v>46</v>
      </c>
      <c r="E66" s="4">
        <v>202328</v>
      </c>
      <c r="F66" s="4">
        <v>1</v>
      </c>
      <c r="G66" s="4"/>
      <c r="H66" s="3" t="s">
        <v>144</v>
      </c>
      <c r="I66" s="6">
        <v>59.1</v>
      </c>
      <c r="J66" s="6">
        <f t="shared" si="6"/>
        <v>29.55</v>
      </c>
      <c r="K66" s="6">
        <v>76.47</v>
      </c>
      <c r="L66" s="6">
        <f t="shared" si="7"/>
        <v>38.234999999999999</v>
      </c>
      <c r="M66" s="6">
        <f t="shared" si="8"/>
        <v>67.784999999999997</v>
      </c>
      <c r="N66" s="4"/>
    </row>
    <row r="67" spans="1:14" ht="27.75" customHeight="1">
      <c r="A67" s="4">
        <v>64</v>
      </c>
      <c r="B67" s="4" t="s">
        <v>44</v>
      </c>
      <c r="C67" s="4" t="s">
        <v>45</v>
      </c>
      <c r="D67" s="4" t="s">
        <v>46</v>
      </c>
      <c r="E67" s="4">
        <v>202328</v>
      </c>
      <c r="F67" s="4">
        <v>1</v>
      </c>
      <c r="G67" s="4"/>
      <c r="H67" s="3" t="s">
        <v>145</v>
      </c>
      <c r="I67" s="6">
        <v>55.5</v>
      </c>
      <c r="J67" s="6">
        <f t="shared" si="6"/>
        <v>27.75</v>
      </c>
      <c r="K67" s="6">
        <v>0</v>
      </c>
      <c r="L67" s="6">
        <f t="shared" si="7"/>
        <v>0</v>
      </c>
      <c r="M67" s="6">
        <f t="shared" si="8"/>
        <v>27.75</v>
      </c>
      <c r="N67" s="4" t="s">
        <v>73</v>
      </c>
    </row>
  </sheetData>
  <autoFilter ref="A3:N67"/>
  <sortState ref="A55:AC57">
    <sortCondition descending="1" ref="M55:M57"/>
  </sortState>
  <mergeCells count="1">
    <mergeCell ref="A2:N2"/>
  </mergeCells>
  <phoneticPr fontId="1" type="noConversion"/>
  <printOptions horizontalCentered="1"/>
  <pageMargins left="0.31496062992125984" right="0.31496062992125984" top="0.35433070866141736" bottom="0.35433070866141736" header="0.31496062992125984" footer="0.31496062992125984"/>
  <pageSetup paperSize="9"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2023-05-13T06:27:07Z</cp:lastPrinted>
  <dcterms:created xsi:type="dcterms:W3CDTF">2023-03-15T09:16:00Z</dcterms:created>
  <dcterms:modified xsi:type="dcterms:W3CDTF">2023-05-13T06:57:56Z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9EEF6326177F4B1AA8B7AB12B7BC4124</vt:lpwstr>
  </property>
  <property fmtid="{D5CDD505-2E9C-101B-9397-08002B2CF9AE}" pid="3" name="KSOProductBuildVer">
    <vt:lpwstr>2052-11.1.0.13703</vt:lpwstr>
  </property>
</Properties>
</file>