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800"/>
  </bookViews>
  <sheets>
    <sheet name="入围考察人员" sheetId="6" r:id="rId1"/>
  </sheets>
  <definedNames>
    <definedName name="_xlnm.Print_Area" localSheetId="0">入围考察人员!$A$1:$I$55</definedName>
    <definedName name="_xlnm.Print_Titles" localSheetId="0">入围考察人员!$3:$3</definedName>
  </definedNames>
  <calcPr calcId="144525"/>
</workbook>
</file>

<file path=xl/sharedStrings.xml><?xml version="1.0" encoding="utf-8"?>
<sst xmlns="http://schemas.openxmlformats.org/spreadsheetml/2006/main" count="81" uniqueCount="56">
  <si>
    <t>2023年开化县事业单位公开选调工作人员总成绩及入围考察人员名单公告</t>
  </si>
  <si>
    <t xml:space="preserve">    根据《2023年开化县事业单位公开选调工作人员公告》规定，面向开化县范围内的事业单位工作人员公开选调工作人员21名，因报名人数不足，核减指标4名。9月24日进行了面试，合格分为70分。现将总成绩及入围考察人员名单公布如下：</t>
  </si>
  <si>
    <t>名次</t>
  </si>
  <si>
    <t>姓名</t>
  </si>
  <si>
    <t>准考证号</t>
  </si>
  <si>
    <t>笔试成绩</t>
  </si>
  <si>
    <t>笔试折合成绩（40%）</t>
  </si>
  <si>
    <t>面试成绩</t>
  </si>
  <si>
    <t>面试折合成绩（60%）</t>
  </si>
  <si>
    <t>总成绩</t>
  </si>
  <si>
    <t>备注</t>
  </si>
  <si>
    <t>一、开化县纪检监察综合保障中心  综合管理  1名</t>
  </si>
  <si>
    <t>周  颖</t>
  </si>
  <si>
    <t>入围考察</t>
  </si>
  <si>
    <t>陈正明</t>
  </si>
  <si>
    <t>二、开化县改革研究和促进中心  财务会计  1名</t>
  </si>
  <si>
    <t>汪  珏</t>
  </si>
  <si>
    <t>三、开化县改革研究和促进中心  综合文字  1名</t>
  </si>
  <si>
    <t>黄方洲</t>
  </si>
  <si>
    <t>四、开化县改革研究和促进中心  综合管理  1名</t>
  </si>
  <si>
    <t>郑  璐</t>
  </si>
  <si>
    <t>五、开化县党委信息网络中心  综合文字  1名</t>
  </si>
  <si>
    <t>徐永凯</t>
  </si>
  <si>
    <t>六、开化县干部信息中心  综合管理  1名</t>
  </si>
  <si>
    <t>张东煜</t>
  </si>
  <si>
    <t>于成喜</t>
  </si>
  <si>
    <t>七、开化县人民政府咨询委员会秘书处  综合文字  1名</t>
  </si>
  <si>
    <t>叶泽康</t>
  </si>
  <si>
    <t>郑玲玲</t>
  </si>
  <si>
    <t>八、开化县贸易流通行业服务中心  综合管理  1名</t>
  </si>
  <si>
    <t>徐  翔</t>
  </si>
  <si>
    <t>郑  梅</t>
  </si>
  <si>
    <t>九、开化县财政项目预算审核中心  项目预算审核  1名</t>
  </si>
  <si>
    <t>汪璐燕</t>
  </si>
  <si>
    <t>十、开化县市政园林所  工程管理  1名</t>
  </si>
  <si>
    <t>赖敬良</t>
  </si>
  <si>
    <t>陈  亮</t>
  </si>
  <si>
    <t>十一、开化县市政园林所  综合管理  1名</t>
  </si>
  <si>
    <t>余晓群</t>
  </si>
  <si>
    <t>程春玲</t>
  </si>
  <si>
    <t>十二、开化县招商服务中心  综合管理  1名</t>
  </si>
  <si>
    <t>包志彬</t>
  </si>
  <si>
    <t>廖纯燕</t>
  </si>
  <si>
    <t>十三、开化县机关后勤服务中心  综合管理  1名</t>
  </si>
  <si>
    <t>余  露</t>
  </si>
  <si>
    <t>程敏娟</t>
  </si>
  <si>
    <t>十四、开化水库建设中心  水利工程  1名</t>
  </si>
  <si>
    <t>江  静</t>
  </si>
  <si>
    <t>十五、开化传媒集团  综合文字  1名</t>
  </si>
  <si>
    <t>缪燕珍</t>
  </si>
  <si>
    <t>十六、开化县妇女儿童活动中心  财务会计  1名</t>
  </si>
  <si>
    <t>齐雅娇</t>
  </si>
  <si>
    <t>十七、开化县芹阳办事处政务服务中心  农技员  1名</t>
  </si>
  <si>
    <t>余  勐</t>
  </si>
  <si>
    <t>孙美芳</t>
  </si>
  <si>
    <r>
      <rPr>
        <sz val="11"/>
        <color theme="1"/>
        <rFont val="宋体"/>
        <charset val="134"/>
      </rPr>
      <t>开化县人力资源和社会保障局</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</si>
</sst>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0000_ "/>
  </numFmts>
  <fonts count="32">
    <font>
      <sz val="11"/>
      <color theme="1"/>
      <name val="宋体"/>
      <charset val="134"/>
      <scheme val="minor"/>
    </font>
    <font>
      <sz val="11"/>
      <color theme="1"/>
      <name val="Times New Roman"/>
      <charset val="134"/>
    </font>
    <font>
      <sz val="14"/>
      <color theme="1"/>
      <name val="方正小标宋简体"/>
      <charset val="134"/>
    </font>
    <font>
      <sz val="12"/>
      <color rgb="FF000000"/>
      <name val="宋体"/>
      <charset val="134"/>
    </font>
    <font>
      <sz val="11"/>
      <color rgb="FF000000"/>
      <name val="Times New Roman"/>
      <charset val="134"/>
    </font>
    <font>
      <b/>
      <sz val="12"/>
      <color theme="1"/>
      <name val="宋体"/>
      <charset val="134"/>
      <scheme val="minor"/>
    </font>
    <font>
      <b/>
      <sz val="12"/>
      <color theme="1"/>
      <name val="宋体"/>
      <charset val="134"/>
    </font>
    <font>
      <b/>
      <sz val="11"/>
      <color theme="1"/>
      <name val="Times New Roman"/>
      <charset val="134"/>
    </font>
    <font>
      <sz val="12"/>
      <color theme="1"/>
      <name val="宋体"/>
      <charset val="134"/>
      <scheme val="minor"/>
    </font>
    <font>
      <sz val="12"/>
      <name val="宋体"/>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cellStyleXfs>
  <cellXfs count="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6" fontId="0" fillId="0" borderId="0" xfId="0" applyNumberForma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178" fontId="6" fillId="0" borderId="2" xfId="0" applyNumberFormat="1" applyFont="1" applyBorder="1" applyAlignment="1">
      <alignment horizontal="center" vertical="center" wrapText="1"/>
    </xf>
    <xf numFmtId="0" fontId="5" fillId="0" borderId="2" xfId="0" applyFont="1" applyBorder="1" applyAlignment="1">
      <alignment horizontal="left" vertical="center"/>
    </xf>
    <xf numFmtId="0" fontId="7" fillId="0" borderId="2" xfId="0" applyFont="1" applyBorder="1" applyAlignment="1">
      <alignment horizontal="left" vertical="center"/>
    </xf>
    <xf numFmtId="176" fontId="7" fillId="0" borderId="2" xfId="0" applyNumberFormat="1" applyFont="1" applyBorder="1" applyAlignment="1">
      <alignment horizontal="left" vertical="center"/>
    </xf>
    <xf numFmtId="176" fontId="5" fillId="0" borderId="2" xfId="0" applyNumberFormat="1" applyFont="1" applyBorder="1" applyAlignment="1">
      <alignment horizontal="left" vertical="center"/>
    </xf>
    <xf numFmtId="0" fontId="8" fillId="0" borderId="2" xfId="0" applyNumberFormat="1" applyFont="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0" fontId="8" fillId="0" borderId="2" xfId="0" applyFont="1" applyBorder="1" applyAlignment="1">
      <alignment horizontal="center" vertical="center"/>
    </xf>
    <xf numFmtId="0" fontId="1" fillId="0" borderId="2" xfId="0" applyFont="1" applyBorder="1" applyAlignment="1">
      <alignment horizontal="center" vertical="center"/>
    </xf>
    <xf numFmtId="0" fontId="8" fillId="0" borderId="0" xfId="0" applyNumberFormat="1" applyFont="1" applyAlignment="1">
      <alignment horizontal="left" vertical="center" wrapText="1"/>
    </xf>
    <xf numFmtId="0" fontId="1" fillId="0" borderId="0" xfId="0" applyNumberFormat="1" applyFont="1" applyAlignment="1">
      <alignment horizontal="left" vertical="center" wrapText="1"/>
    </xf>
    <xf numFmtId="0" fontId="1"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177" fontId="1" fillId="0" borderId="0" xfId="0" applyNumberFormat="1" applyFont="1" applyAlignment="1">
      <alignment horizontal="center" vertical="center"/>
    </xf>
    <xf numFmtId="177" fontId="8" fillId="0" borderId="0" xfId="0" applyNumberFormat="1" applyFont="1" applyAlignment="1">
      <alignment horizontal="center" vertical="center"/>
    </xf>
    <xf numFmtId="0" fontId="8" fillId="0" borderId="0" xfId="0" applyFont="1" applyAlignment="1">
      <alignment horizontal="center" vertical="center"/>
    </xf>
    <xf numFmtId="176" fontId="8" fillId="0" borderId="0" xfId="0" applyNumberFormat="1" applyFont="1" applyAlignment="1">
      <alignment horizontal="center" vertical="center"/>
    </xf>
    <xf numFmtId="176" fontId="5"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tabSelected="1" view="pageBreakPreview" zoomScale="130" zoomScaleNormal="130" workbookViewId="0">
      <pane ySplit="3" topLeftCell="A4" activePane="bottomLeft" state="frozen"/>
      <selection/>
      <selection pane="bottomLeft" activeCell="A47" sqref="A47"/>
    </sheetView>
  </sheetViews>
  <sheetFormatPr defaultColWidth="9" defaultRowHeight="15"/>
  <cols>
    <col min="1" max="1" width="4.875" style="1" customWidth="1"/>
    <col min="2" max="2" width="7.375" style="1" customWidth="1"/>
    <col min="3" max="3" width="12.625" style="2" customWidth="1"/>
    <col min="4" max="4" width="9.125" style="3" customWidth="1"/>
    <col min="5" max="5" width="12.3" style="4" customWidth="1"/>
    <col min="6" max="6" width="9.60833333333333" style="4" customWidth="1"/>
    <col min="7" max="7" width="12.4" style="4" customWidth="1"/>
    <col min="8" max="8" width="9.60833333333333" style="4" customWidth="1"/>
    <col min="9" max="9" width="13.55" style="4" customWidth="1"/>
  </cols>
  <sheetData>
    <row r="1" ht="28" customHeight="1" spans="1:9">
      <c r="A1" s="5" t="s">
        <v>0</v>
      </c>
      <c r="B1" s="6"/>
      <c r="E1" s="7"/>
      <c r="F1" s="7"/>
      <c r="G1" s="7"/>
      <c r="H1" s="7"/>
      <c r="I1" s="7"/>
    </row>
    <row r="2" ht="51" customHeight="1" spans="1:9">
      <c r="A2" s="8" t="s">
        <v>1</v>
      </c>
      <c r="B2" s="8"/>
      <c r="C2" s="9"/>
      <c r="D2" s="9"/>
      <c r="E2" s="8"/>
      <c r="F2" s="8"/>
      <c r="G2" s="8"/>
      <c r="H2" s="8"/>
      <c r="I2" s="8"/>
    </row>
    <row r="3" ht="28.5" spans="1:9">
      <c r="A3" s="10" t="s">
        <v>2</v>
      </c>
      <c r="B3" s="10" t="s">
        <v>3</v>
      </c>
      <c r="C3" s="11" t="s">
        <v>4</v>
      </c>
      <c r="D3" s="12" t="s">
        <v>5</v>
      </c>
      <c r="E3" s="13" t="s">
        <v>6</v>
      </c>
      <c r="F3" s="12" t="s">
        <v>7</v>
      </c>
      <c r="G3" s="13" t="s">
        <v>8</v>
      </c>
      <c r="H3" s="12" t="s">
        <v>9</v>
      </c>
      <c r="I3" s="34" t="s">
        <v>10</v>
      </c>
    </row>
    <row r="4" ht="25" customHeight="1" spans="1:9">
      <c r="A4" s="14" t="s">
        <v>11</v>
      </c>
      <c r="B4" s="14"/>
      <c r="C4" s="15"/>
      <c r="D4" s="16"/>
      <c r="E4" s="17"/>
      <c r="F4" s="17"/>
      <c r="G4" s="17"/>
      <c r="H4" s="17"/>
      <c r="I4" s="17"/>
    </row>
    <row r="5" ht="25" customHeight="1" spans="1:9">
      <c r="A5" s="18">
        <v>1</v>
      </c>
      <c r="B5" s="19" t="s">
        <v>12</v>
      </c>
      <c r="C5" s="20">
        <v>20232090302</v>
      </c>
      <c r="D5" s="21">
        <v>83</v>
      </c>
      <c r="E5" s="22">
        <f t="shared" ref="E5:E8" si="0">D5*0.4</f>
        <v>33.2</v>
      </c>
      <c r="F5" s="23">
        <v>77.62</v>
      </c>
      <c r="G5" s="22">
        <f t="shared" ref="G5:G8" si="1">F5*0.6</f>
        <v>46.572</v>
      </c>
      <c r="H5" s="23">
        <f t="shared" ref="H5:H8" si="2">E5+G5</f>
        <v>79.772</v>
      </c>
      <c r="I5" s="35" t="s">
        <v>13</v>
      </c>
    </row>
    <row r="6" ht="25" customHeight="1" spans="1:9">
      <c r="A6" s="18">
        <v>2</v>
      </c>
      <c r="B6" s="19" t="s">
        <v>14</v>
      </c>
      <c r="C6" s="20">
        <v>20232090301</v>
      </c>
      <c r="D6" s="21">
        <v>74.8</v>
      </c>
      <c r="E6" s="22">
        <f t="shared" si="0"/>
        <v>29.92</v>
      </c>
      <c r="F6" s="23">
        <v>77.76</v>
      </c>
      <c r="G6" s="22">
        <f t="shared" si="1"/>
        <v>46.656</v>
      </c>
      <c r="H6" s="23">
        <f t="shared" si="2"/>
        <v>76.576</v>
      </c>
      <c r="I6" s="35" t="s">
        <v>13</v>
      </c>
    </row>
    <row r="7" ht="25" customHeight="1" spans="1:9">
      <c r="A7" s="14" t="s">
        <v>15</v>
      </c>
      <c r="B7" s="14"/>
      <c r="C7" s="15"/>
      <c r="D7" s="16"/>
      <c r="E7" s="17"/>
      <c r="F7" s="17"/>
      <c r="G7" s="17"/>
      <c r="H7" s="17"/>
      <c r="I7" s="17"/>
    </row>
    <row r="8" ht="25" customHeight="1" spans="1:9">
      <c r="A8" s="18">
        <v>1</v>
      </c>
      <c r="B8" s="19" t="s">
        <v>16</v>
      </c>
      <c r="C8" s="20">
        <v>20232090406</v>
      </c>
      <c r="D8" s="21">
        <v>74.6</v>
      </c>
      <c r="E8" s="22">
        <f t="shared" si="0"/>
        <v>29.84</v>
      </c>
      <c r="F8" s="23">
        <v>80.18</v>
      </c>
      <c r="G8" s="22">
        <f t="shared" si="1"/>
        <v>48.108</v>
      </c>
      <c r="H8" s="23">
        <f t="shared" si="2"/>
        <v>77.948</v>
      </c>
      <c r="I8" s="35" t="s">
        <v>13</v>
      </c>
    </row>
    <row r="9" ht="25" customHeight="1" spans="1:9">
      <c r="A9" s="14" t="s">
        <v>17</v>
      </c>
      <c r="B9" s="14"/>
      <c r="C9" s="15"/>
      <c r="D9" s="16"/>
      <c r="E9" s="17"/>
      <c r="F9" s="17"/>
      <c r="G9" s="17"/>
      <c r="H9" s="17"/>
      <c r="I9" s="17"/>
    </row>
    <row r="10" ht="25" customHeight="1" spans="1:9">
      <c r="A10" s="18">
        <v>1</v>
      </c>
      <c r="B10" s="24" t="s">
        <v>18</v>
      </c>
      <c r="C10" s="25">
        <v>20232090305</v>
      </c>
      <c r="D10" s="21">
        <v>83.1</v>
      </c>
      <c r="E10" s="22">
        <f t="shared" ref="E10:E14" si="3">D10*0.4</f>
        <v>33.24</v>
      </c>
      <c r="F10" s="23">
        <v>76</v>
      </c>
      <c r="G10" s="22">
        <f t="shared" ref="G10:G14" si="4">F10*0.6</f>
        <v>45.6</v>
      </c>
      <c r="H10" s="23">
        <f t="shared" ref="H10:H14" si="5">E10+G10</f>
        <v>78.84</v>
      </c>
      <c r="I10" s="35" t="s">
        <v>13</v>
      </c>
    </row>
    <row r="11" ht="25" customHeight="1" spans="1:9">
      <c r="A11" s="14" t="s">
        <v>19</v>
      </c>
      <c r="B11" s="14"/>
      <c r="C11" s="15"/>
      <c r="D11" s="16"/>
      <c r="E11" s="17"/>
      <c r="F11" s="17"/>
      <c r="G11" s="17"/>
      <c r="H11" s="17"/>
      <c r="I11" s="17"/>
    </row>
    <row r="12" ht="25" customHeight="1" spans="1:9">
      <c r="A12" s="24">
        <v>1</v>
      </c>
      <c r="B12" s="19" t="s">
        <v>20</v>
      </c>
      <c r="C12" s="20">
        <v>20232090308</v>
      </c>
      <c r="D12" s="21">
        <v>75.9</v>
      </c>
      <c r="E12" s="22">
        <f t="shared" si="3"/>
        <v>30.36</v>
      </c>
      <c r="F12" s="23">
        <v>74.82</v>
      </c>
      <c r="G12" s="22">
        <f t="shared" si="4"/>
        <v>44.892</v>
      </c>
      <c r="H12" s="23">
        <f t="shared" si="5"/>
        <v>75.252</v>
      </c>
      <c r="I12" s="35" t="s">
        <v>13</v>
      </c>
    </row>
    <row r="13" ht="25" customHeight="1" spans="1:9">
      <c r="A13" s="14" t="s">
        <v>21</v>
      </c>
      <c r="B13" s="14"/>
      <c r="C13" s="15"/>
      <c r="D13" s="16"/>
      <c r="E13" s="17"/>
      <c r="F13" s="17"/>
      <c r="G13" s="17"/>
      <c r="H13" s="17"/>
      <c r="I13" s="17"/>
    </row>
    <row r="14" ht="25" customHeight="1" spans="1:9">
      <c r="A14" s="24">
        <v>1</v>
      </c>
      <c r="B14" s="19" t="s">
        <v>22</v>
      </c>
      <c r="C14" s="20">
        <v>20232090311</v>
      </c>
      <c r="D14" s="21">
        <v>72.2</v>
      </c>
      <c r="E14" s="22">
        <f t="shared" si="3"/>
        <v>28.88</v>
      </c>
      <c r="F14" s="23">
        <v>77.96</v>
      </c>
      <c r="G14" s="22">
        <f t="shared" si="4"/>
        <v>46.776</v>
      </c>
      <c r="H14" s="23">
        <f t="shared" si="5"/>
        <v>75.656</v>
      </c>
      <c r="I14" s="35" t="s">
        <v>13</v>
      </c>
    </row>
    <row r="15" ht="25" customHeight="1" spans="1:9">
      <c r="A15" s="14" t="s">
        <v>23</v>
      </c>
      <c r="B15" s="14"/>
      <c r="C15" s="15"/>
      <c r="D15" s="16"/>
      <c r="E15" s="17"/>
      <c r="F15" s="17"/>
      <c r="G15" s="17"/>
      <c r="H15" s="17"/>
      <c r="I15" s="17"/>
    </row>
    <row r="16" ht="25" customHeight="1" spans="1:9">
      <c r="A16" s="18">
        <v>1</v>
      </c>
      <c r="B16" s="19" t="s">
        <v>24</v>
      </c>
      <c r="C16" s="20">
        <v>20232090315</v>
      </c>
      <c r="D16" s="21">
        <v>80.6</v>
      </c>
      <c r="E16" s="22">
        <f t="shared" ref="E16:E20" si="6">D16*0.4</f>
        <v>32.24</v>
      </c>
      <c r="F16" s="23">
        <v>74.8</v>
      </c>
      <c r="G16" s="22">
        <f t="shared" ref="G16:G20" si="7">F16*0.6</f>
        <v>44.88</v>
      </c>
      <c r="H16" s="23">
        <f t="shared" ref="H16:H20" si="8">E16+G16</f>
        <v>77.12</v>
      </c>
      <c r="I16" s="35" t="s">
        <v>13</v>
      </c>
    </row>
    <row r="17" ht="25" customHeight="1" spans="1:9">
      <c r="A17" s="18">
        <v>2</v>
      </c>
      <c r="B17" s="19" t="s">
        <v>25</v>
      </c>
      <c r="C17" s="20">
        <v>20232090313</v>
      </c>
      <c r="D17" s="21">
        <v>77</v>
      </c>
      <c r="E17" s="22">
        <f t="shared" si="6"/>
        <v>30.8</v>
      </c>
      <c r="F17" s="23">
        <v>75.98</v>
      </c>
      <c r="G17" s="22">
        <f t="shared" si="7"/>
        <v>45.588</v>
      </c>
      <c r="H17" s="23">
        <f t="shared" si="8"/>
        <v>76.388</v>
      </c>
      <c r="I17" s="35" t="s">
        <v>13</v>
      </c>
    </row>
    <row r="18" ht="25" customHeight="1" spans="1:9">
      <c r="A18" s="14" t="s">
        <v>26</v>
      </c>
      <c r="B18" s="14"/>
      <c r="C18" s="15"/>
      <c r="D18" s="16"/>
      <c r="E18" s="17"/>
      <c r="F18" s="17"/>
      <c r="G18" s="17"/>
      <c r="H18" s="17"/>
      <c r="I18" s="17"/>
    </row>
    <row r="19" ht="25" customHeight="1" spans="1:9">
      <c r="A19" s="18">
        <v>1</v>
      </c>
      <c r="B19" s="19" t="s">
        <v>27</v>
      </c>
      <c r="C19" s="20">
        <v>20232090318</v>
      </c>
      <c r="D19" s="21">
        <v>74.9</v>
      </c>
      <c r="E19" s="22">
        <f t="shared" si="6"/>
        <v>29.96</v>
      </c>
      <c r="F19" s="23">
        <v>76.02</v>
      </c>
      <c r="G19" s="22">
        <f t="shared" si="7"/>
        <v>45.612</v>
      </c>
      <c r="H19" s="23">
        <f t="shared" si="8"/>
        <v>75.572</v>
      </c>
      <c r="I19" s="35" t="s">
        <v>13</v>
      </c>
    </row>
    <row r="20" ht="25" customHeight="1" spans="1:9">
      <c r="A20" s="18">
        <v>2</v>
      </c>
      <c r="B20" s="19" t="s">
        <v>28</v>
      </c>
      <c r="C20" s="20">
        <v>20232090316</v>
      </c>
      <c r="D20" s="21">
        <v>72</v>
      </c>
      <c r="E20" s="22">
        <f t="shared" si="6"/>
        <v>28.8</v>
      </c>
      <c r="F20" s="23">
        <v>70.86</v>
      </c>
      <c r="G20" s="22">
        <f t="shared" si="7"/>
        <v>42.516</v>
      </c>
      <c r="H20" s="23">
        <f t="shared" si="8"/>
        <v>71.316</v>
      </c>
      <c r="I20" s="35" t="s">
        <v>13</v>
      </c>
    </row>
    <row r="21" ht="25" customHeight="1" spans="1:9">
      <c r="A21" s="14" t="s">
        <v>29</v>
      </c>
      <c r="B21" s="14"/>
      <c r="C21" s="15"/>
      <c r="D21" s="16"/>
      <c r="E21" s="17"/>
      <c r="F21" s="17"/>
      <c r="G21" s="17"/>
      <c r="H21" s="17"/>
      <c r="I21" s="17"/>
    </row>
    <row r="22" ht="25" customHeight="1" spans="1:9">
      <c r="A22" s="18">
        <v>1</v>
      </c>
      <c r="B22" s="19" t="s">
        <v>30</v>
      </c>
      <c r="C22" s="20">
        <v>20232090321</v>
      </c>
      <c r="D22" s="21">
        <v>83.1</v>
      </c>
      <c r="E22" s="22">
        <f t="shared" ref="E22:E25" si="9">D22*0.4</f>
        <v>33.24</v>
      </c>
      <c r="F22" s="23">
        <v>83.3</v>
      </c>
      <c r="G22" s="22">
        <f t="shared" ref="G22:G25" si="10">F22*0.6</f>
        <v>49.98</v>
      </c>
      <c r="H22" s="23">
        <f t="shared" ref="H22:H25" si="11">E22+G22</f>
        <v>83.22</v>
      </c>
      <c r="I22" s="35" t="s">
        <v>13</v>
      </c>
    </row>
    <row r="23" ht="25" customHeight="1" spans="1:9">
      <c r="A23" s="18">
        <v>2</v>
      </c>
      <c r="B23" s="19" t="s">
        <v>31</v>
      </c>
      <c r="C23" s="20">
        <v>20232090320</v>
      </c>
      <c r="D23" s="21">
        <v>78</v>
      </c>
      <c r="E23" s="22">
        <f t="shared" si="9"/>
        <v>31.2</v>
      </c>
      <c r="F23" s="23">
        <v>80.24</v>
      </c>
      <c r="G23" s="22">
        <f t="shared" si="10"/>
        <v>48.144</v>
      </c>
      <c r="H23" s="23">
        <f t="shared" si="11"/>
        <v>79.344</v>
      </c>
      <c r="I23" s="35" t="s">
        <v>13</v>
      </c>
    </row>
    <row r="24" ht="25" customHeight="1" spans="1:9">
      <c r="A24" s="14" t="s">
        <v>32</v>
      </c>
      <c r="B24" s="14"/>
      <c r="C24" s="15"/>
      <c r="D24" s="16"/>
      <c r="E24" s="17"/>
      <c r="F24" s="17"/>
      <c r="G24" s="17"/>
      <c r="H24" s="17"/>
      <c r="I24" s="17"/>
    </row>
    <row r="25" ht="25" customHeight="1" spans="1:9">
      <c r="A25" s="18">
        <v>1</v>
      </c>
      <c r="B25" s="19" t="s">
        <v>33</v>
      </c>
      <c r="C25" s="20">
        <v>20232090409</v>
      </c>
      <c r="D25" s="21">
        <v>73.2</v>
      </c>
      <c r="E25" s="22">
        <f t="shared" si="9"/>
        <v>29.28</v>
      </c>
      <c r="F25" s="23">
        <v>77.92</v>
      </c>
      <c r="G25" s="22">
        <f t="shared" si="10"/>
        <v>46.752</v>
      </c>
      <c r="H25" s="23">
        <f t="shared" si="11"/>
        <v>76.032</v>
      </c>
      <c r="I25" s="35" t="s">
        <v>13</v>
      </c>
    </row>
    <row r="26" ht="25" customHeight="1" spans="1:9">
      <c r="A26" s="14" t="s">
        <v>34</v>
      </c>
      <c r="B26" s="14"/>
      <c r="C26" s="15"/>
      <c r="D26" s="16"/>
      <c r="E26" s="17"/>
      <c r="F26" s="17"/>
      <c r="G26" s="17"/>
      <c r="H26" s="17"/>
      <c r="I26" s="17"/>
    </row>
    <row r="27" ht="25" customHeight="1" spans="1:9">
      <c r="A27" s="18">
        <v>1</v>
      </c>
      <c r="B27" s="19" t="s">
        <v>35</v>
      </c>
      <c r="C27" s="20">
        <v>20232090414</v>
      </c>
      <c r="D27" s="21">
        <v>82.3</v>
      </c>
      <c r="E27" s="22">
        <f t="shared" ref="E27:E29" si="12">D27*0.4</f>
        <v>32.92</v>
      </c>
      <c r="F27" s="23">
        <v>76.38</v>
      </c>
      <c r="G27" s="22">
        <f t="shared" ref="G27:G29" si="13">F27*0.6</f>
        <v>45.828</v>
      </c>
      <c r="H27" s="23">
        <f t="shared" ref="H27:H29" si="14">E27+G27</f>
        <v>78.748</v>
      </c>
      <c r="I27" s="35" t="s">
        <v>13</v>
      </c>
    </row>
    <row r="28" ht="25" customHeight="1" spans="1:9">
      <c r="A28" s="18">
        <v>2</v>
      </c>
      <c r="B28" s="19" t="s">
        <v>36</v>
      </c>
      <c r="C28" s="20">
        <v>20232090415</v>
      </c>
      <c r="D28" s="21">
        <v>77</v>
      </c>
      <c r="E28" s="22">
        <f t="shared" si="12"/>
        <v>30.8</v>
      </c>
      <c r="F28" s="23">
        <v>74.98</v>
      </c>
      <c r="G28" s="22">
        <f t="shared" si="13"/>
        <v>44.988</v>
      </c>
      <c r="H28" s="23">
        <f t="shared" si="14"/>
        <v>75.788</v>
      </c>
      <c r="I28" s="35" t="s">
        <v>13</v>
      </c>
    </row>
    <row r="29" ht="25" customHeight="1" spans="1:9">
      <c r="A29" s="18"/>
      <c r="B29" s="19"/>
      <c r="C29" s="20">
        <v>20232090416</v>
      </c>
      <c r="D29" s="21">
        <v>76.7</v>
      </c>
      <c r="E29" s="22">
        <f t="shared" si="12"/>
        <v>30.68</v>
      </c>
      <c r="F29" s="23">
        <v>0</v>
      </c>
      <c r="G29" s="22">
        <f t="shared" si="13"/>
        <v>0</v>
      </c>
      <c r="H29" s="23">
        <f t="shared" si="14"/>
        <v>30.68</v>
      </c>
      <c r="I29" s="35"/>
    </row>
    <row r="30" ht="25" customHeight="1" spans="1:9">
      <c r="A30" s="14" t="s">
        <v>37</v>
      </c>
      <c r="B30" s="14"/>
      <c r="C30" s="15"/>
      <c r="D30" s="16"/>
      <c r="E30" s="17"/>
      <c r="F30" s="17"/>
      <c r="G30" s="17"/>
      <c r="H30" s="17"/>
      <c r="I30" s="17"/>
    </row>
    <row r="31" ht="25" customHeight="1" spans="1:9">
      <c r="A31" s="18">
        <v>1</v>
      </c>
      <c r="B31" s="19" t="s">
        <v>38</v>
      </c>
      <c r="C31" s="20">
        <v>20232090323</v>
      </c>
      <c r="D31" s="21">
        <v>81.1</v>
      </c>
      <c r="E31" s="22">
        <f t="shared" ref="E31:E33" si="15">D31*0.4</f>
        <v>32.44</v>
      </c>
      <c r="F31" s="23">
        <v>78.26</v>
      </c>
      <c r="G31" s="22">
        <f t="shared" ref="G31:G33" si="16">F31*0.6</f>
        <v>46.956</v>
      </c>
      <c r="H31" s="23">
        <f t="shared" ref="H31:H33" si="17">E31+G31</f>
        <v>79.396</v>
      </c>
      <c r="I31" s="35" t="s">
        <v>13</v>
      </c>
    </row>
    <row r="32" ht="25" customHeight="1" spans="1:9">
      <c r="A32" s="18">
        <v>2</v>
      </c>
      <c r="B32" s="19" t="s">
        <v>39</v>
      </c>
      <c r="C32" s="20">
        <v>20232090324</v>
      </c>
      <c r="D32" s="21">
        <v>78.7</v>
      </c>
      <c r="E32" s="22">
        <f t="shared" si="15"/>
        <v>31.48</v>
      </c>
      <c r="F32" s="23">
        <v>77.02</v>
      </c>
      <c r="G32" s="22">
        <f t="shared" si="16"/>
        <v>46.212</v>
      </c>
      <c r="H32" s="23">
        <f t="shared" si="17"/>
        <v>77.692</v>
      </c>
      <c r="I32" s="35" t="s">
        <v>13</v>
      </c>
    </row>
    <row r="33" ht="25" customHeight="1" spans="1:9">
      <c r="A33" s="18"/>
      <c r="B33" s="19"/>
      <c r="C33" s="20">
        <v>20232090322</v>
      </c>
      <c r="D33" s="21">
        <v>74.1</v>
      </c>
      <c r="E33" s="22">
        <f t="shared" si="15"/>
        <v>29.64</v>
      </c>
      <c r="F33" s="23">
        <v>0</v>
      </c>
      <c r="G33" s="22">
        <f t="shared" si="16"/>
        <v>0</v>
      </c>
      <c r="H33" s="23">
        <f t="shared" si="17"/>
        <v>29.64</v>
      </c>
      <c r="I33" s="35"/>
    </row>
    <row r="34" ht="25" customHeight="1" spans="1:9">
      <c r="A34" s="14" t="s">
        <v>40</v>
      </c>
      <c r="B34" s="14"/>
      <c r="C34" s="15"/>
      <c r="D34" s="16"/>
      <c r="E34" s="17"/>
      <c r="F34" s="17"/>
      <c r="G34" s="17"/>
      <c r="H34" s="17"/>
      <c r="I34" s="17"/>
    </row>
    <row r="35" ht="25" customHeight="1" spans="1:9">
      <c r="A35" s="18">
        <v>1</v>
      </c>
      <c r="B35" s="19" t="s">
        <v>41</v>
      </c>
      <c r="C35" s="20">
        <v>20232090325</v>
      </c>
      <c r="D35" s="21">
        <v>71.3</v>
      </c>
      <c r="E35" s="22">
        <f>D35*0.4</f>
        <v>28.52</v>
      </c>
      <c r="F35" s="23">
        <v>78.74</v>
      </c>
      <c r="G35" s="22">
        <f>F35*0.6</f>
        <v>47.244</v>
      </c>
      <c r="H35" s="23">
        <f>E35+G35</f>
        <v>75.764</v>
      </c>
      <c r="I35" s="35" t="s">
        <v>13</v>
      </c>
    </row>
    <row r="36" ht="25" customHeight="1" spans="1:9">
      <c r="A36" s="18">
        <v>2</v>
      </c>
      <c r="B36" s="19" t="s">
        <v>42</v>
      </c>
      <c r="C36" s="20">
        <v>20232090326</v>
      </c>
      <c r="D36" s="21">
        <v>75.5</v>
      </c>
      <c r="E36" s="22">
        <f>D36*0.4</f>
        <v>30.2</v>
      </c>
      <c r="F36" s="23">
        <v>75.12</v>
      </c>
      <c r="G36" s="22">
        <f>F36*0.6</f>
        <v>45.072</v>
      </c>
      <c r="H36" s="23">
        <f>E36+G36</f>
        <v>75.272</v>
      </c>
      <c r="I36" s="35" t="s">
        <v>13</v>
      </c>
    </row>
    <row r="37" ht="25" customHeight="1" spans="1:9">
      <c r="A37" s="14" t="s">
        <v>43</v>
      </c>
      <c r="B37" s="14"/>
      <c r="C37" s="15"/>
      <c r="D37" s="16"/>
      <c r="E37" s="17"/>
      <c r="F37" s="17"/>
      <c r="G37" s="17"/>
      <c r="H37" s="17"/>
      <c r="I37" s="17"/>
    </row>
    <row r="38" ht="25" customHeight="1" spans="1:9">
      <c r="A38" s="18">
        <v>1</v>
      </c>
      <c r="B38" s="19" t="s">
        <v>44</v>
      </c>
      <c r="C38" s="20">
        <v>20232090420</v>
      </c>
      <c r="D38" s="21">
        <v>75.9</v>
      </c>
      <c r="E38" s="22">
        <f>D38*0.4</f>
        <v>30.36</v>
      </c>
      <c r="F38" s="23">
        <v>79.5</v>
      </c>
      <c r="G38" s="22">
        <f>F38*0.6</f>
        <v>47.7</v>
      </c>
      <c r="H38" s="23">
        <f>E38+G38</f>
        <v>78.06</v>
      </c>
      <c r="I38" s="35" t="s">
        <v>13</v>
      </c>
    </row>
    <row r="39" ht="25" customHeight="1" spans="1:9">
      <c r="A39" s="18">
        <v>2</v>
      </c>
      <c r="B39" s="19" t="s">
        <v>45</v>
      </c>
      <c r="C39" s="20">
        <v>20232090422</v>
      </c>
      <c r="D39" s="21">
        <v>80.8</v>
      </c>
      <c r="E39" s="22">
        <f>D39*0.4</f>
        <v>32.32</v>
      </c>
      <c r="F39" s="23">
        <v>73.74</v>
      </c>
      <c r="G39" s="22">
        <f>F39*0.6</f>
        <v>44.244</v>
      </c>
      <c r="H39" s="23">
        <f>E39+G39</f>
        <v>76.564</v>
      </c>
      <c r="I39" s="35" t="s">
        <v>13</v>
      </c>
    </row>
    <row r="40" ht="25" customHeight="1" spans="1:9">
      <c r="A40" s="18">
        <v>3</v>
      </c>
      <c r="B40" s="19"/>
      <c r="C40" s="20">
        <v>20232090423</v>
      </c>
      <c r="D40" s="21">
        <v>74.6</v>
      </c>
      <c r="E40" s="22">
        <f>D40*0.4</f>
        <v>29.84</v>
      </c>
      <c r="F40" s="23">
        <v>74.5</v>
      </c>
      <c r="G40" s="22">
        <f>F40*0.6</f>
        <v>44.7</v>
      </c>
      <c r="H40" s="23">
        <f>E40+G40</f>
        <v>74.54</v>
      </c>
      <c r="I40" s="35"/>
    </row>
    <row r="41" ht="25" customHeight="1" spans="1:9">
      <c r="A41" s="14" t="s">
        <v>46</v>
      </c>
      <c r="B41" s="14"/>
      <c r="C41" s="15"/>
      <c r="D41" s="16"/>
      <c r="E41" s="17"/>
      <c r="F41" s="17"/>
      <c r="G41" s="17"/>
      <c r="H41" s="17"/>
      <c r="I41" s="17"/>
    </row>
    <row r="42" ht="25" customHeight="1" spans="1:9">
      <c r="A42" s="18">
        <v>1</v>
      </c>
      <c r="B42" s="19" t="s">
        <v>47</v>
      </c>
      <c r="C42" s="20">
        <v>20232090419</v>
      </c>
      <c r="D42" s="21">
        <v>68.8</v>
      </c>
      <c r="E42" s="22">
        <f t="shared" ref="E42:E47" si="18">D42*0.4</f>
        <v>27.52</v>
      </c>
      <c r="F42" s="23">
        <v>74.4</v>
      </c>
      <c r="G42" s="22">
        <f t="shared" ref="G42:G47" si="19">F42*0.6</f>
        <v>44.64</v>
      </c>
      <c r="H42" s="23">
        <f t="shared" ref="H42:H47" si="20">E42+G42</f>
        <v>72.16</v>
      </c>
      <c r="I42" s="35" t="s">
        <v>13</v>
      </c>
    </row>
    <row r="43" ht="25" customHeight="1" spans="1:9">
      <c r="A43" s="14" t="s">
        <v>48</v>
      </c>
      <c r="B43" s="14"/>
      <c r="C43" s="15"/>
      <c r="D43" s="16"/>
      <c r="E43" s="17"/>
      <c r="F43" s="17"/>
      <c r="G43" s="17"/>
      <c r="H43" s="17"/>
      <c r="I43" s="17"/>
    </row>
    <row r="44" ht="25" customHeight="1" spans="1:9">
      <c r="A44" s="18">
        <v>1</v>
      </c>
      <c r="B44" s="19" t="s">
        <v>49</v>
      </c>
      <c r="C44" s="20">
        <v>20232090328</v>
      </c>
      <c r="D44" s="21">
        <v>83.2</v>
      </c>
      <c r="E44" s="22">
        <f t="shared" si="18"/>
        <v>33.28</v>
      </c>
      <c r="F44" s="23">
        <v>80.5</v>
      </c>
      <c r="G44" s="22">
        <f t="shared" si="19"/>
        <v>48.3</v>
      </c>
      <c r="H44" s="23">
        <f t="shared" si="20"/>
        <v>81.58</v>
      </c>
      <c r="I44" s="35" t="s">
        <v>13</v>
      </c>
    </row>
    <row r="45" ht="25" customHeight="1" spans="1:9">
      <c r="A45" s="14" t="s">
        <v>50</v>
      </c>
      <c r="B45" s="14"/>
      <c r="C45" s="15"/>
      <c r="D45" s="16"/>
      <c r="E45" s="17"/>
      <c r="F45" s="17"/>
      <c r="G45" s="17"/>
      <c r="H45" s="17"/>
      <c r="I45" s="17"/>
    </row>
    <row r="46" ht="25" customHeight="1" spans="1:9">
      <c r="A46" s="18">
        <v>1</v>
      </c>
      <c r="B46" s="19" t="s">
        <v>51</v>
      </c>
      <c r="C46" s="20">
        <v>20232090410</v>
      </c>
      <c r="D46" s="21">
        <v>69.8</v>
      </c>
      <c r="E46" s="22">
        <f t="shared" si="18"/>
        <v>27.92</v>
      </c>
      <c r="F46" s="23">
        <v>77.28</v>
      </c>
      <c r="G46" s="22">
        <f t="shared" si="19"/>
        <v>46.368</v>
      </c>
      <c r="H46" s="23">
        <f t="shared" si="20"/>
        <v>74.288</v>
      </c>
      <c r="I46" s="35" t="s">
        <v>13</v>
      </c>
    </row>
    <row r="47" ht="25" customHeight="1" spans="1:9">
      <c r="A47" s="18"/>
      <c r="B47" s="19"/>
      <c r="C47" s="20">
        <v>20232090412</v>
      </c>
      <c r="D47" s="21">
        <v>61.3</v>
      </c>
      <c r="E47" s="22">
        <f t="shared" si="18"/>
        <v>24.52</v>
      </c>
      <c r="F47" s="23">
        <v>0</v>
      </c>
      <c r="G47" s="22">
        <f t="shared" si="19"/>
        <v>0</v>
      </c>
      <c r="H47" s="23">
        <f t="shared" si="20"/>
        <v>24.52</v>
      </c>
      <c r="I47" s="35"/>
    </row>
    <row r="48" ht="25" customHeight="1" spans="1:9">
      <c r="A48" s="14" t="s">
        <v>52</v>
      </c>
      <c r="B48" s="14"/>
      <c r="C48" s="15"/>
      <c r="D48" s="16"/>
      <c r="E48" s="17"/>
      <c r="F48" s="17"/>
      <c r="G48" s="17"/>
      <c r="H48" s="17"/>
      <c r="I48" s="17"/>
    </row>
    <row r="49" ht="25" customHeight="1" spans="1:9">
      <c r="A49" s="18">
        <v>1</v>
      </c>
      <c r="B49" s="19" t="s">
        <v>53</v>
      </c>
      <c r="C49" s="20">
        <v>20232090425</v>
      </c>
      <c r="D49" s="21">
        <v>81</v>
      </c>
      <c r="E49" s="22">
        <f t="shared" ref="E49:E51" si="21">D49*0.4</f>
        <v>32.4</v>
      </c>
      <c r="F49" s="23">
        <v>80.24</v>
      </c>
      <c r="G49" s="22">
        <f t="shared" ref="G49:G51" si="22">F49*0.6</f>
        <v>48.144</v>
      </c>
      <c r="H49" s="23">
        <f t="shared" ref="H49:H51" si="23">E49+G49</f>
        <v>80.544</v>
      </c>
      <c r="I49" s="35" t="s">
        <v>13</v>
      </c>
    </row>
    <row r="50" ht="25" customHeight="1" spans="1:9">
      <c r="A50" s="18">
        <v>2</v>
      </c>
      <c r="B50" s="19" t="s">
        <v>54</v>
      </c>
      <c r="C50" s="20">
        <v>20232090426</v>
      </c>
      <c r="D50" s="21">
        <v>78.6</v>
      </c>
      <c r="E50" s="22">
        <f t="shared" si="21"/>
        <v>31.44</v>
      </c>
      <c r="F50" s="23">
        <v>78.24</v>
      </c>
      <c r="G50" s="22">
        <f t="shared" si="22"/>
        <v>46.944</v>
      </c>
      <c r="H50" s="23">
        <f t="shared" si="23"/>
        <v>78.384</v>
      </c>
      <c r="I50" s="35" t="s">
        <v>13</v>
      </c>
    </row>
    <row r="51" ht="25" customHeight="1" spans="1:9">
      <c r="A51" s="18">
        <v>3</v>
      </c>
      <c r="B51" s="19"/>
      <c r="C51" s="20">
        <v>20232090424</v>
      </c>
      <c r="D51" s="21">
        <v>70.1</v>
      </c>
      <c r="E51" s="22">
        <f t="shared" si="21"/>
        <v>28.04</v>
      </c>
      <c r="F51" s="23">
        <v>78.36</v>
      </c>
      <c r="G51" s="22">
        <f t="shared" si="22"/>
        <v>47.016</v>
      </c>
      <c r="H51" s="23">
        <f t="shared" si="23"/>
        <v>75.056</v>
      </c>
      <c r="I51" s="35"/>
    </row>
    <row r="52" ht="25" customHeight="1" spans="1:9">
      <c r="A52" s="26"/>
      <c r="B52" s="26"/>
      <c r="C52" s="27"/>
      <c r="D52" s="27"/>
      <c r="E52" s="26"/>
      <c r="F52" s="26"/>
      <c r="G52" s="26"/>
      <c r="H52" s="26"/>
      <c r="I52" s="26"/>
    </row>
    <row r="53" ht="25" customHeight="1" spans="1:9">
      <c r="A53" s="26"/>
      <c r="B53" s="26"/>
      <c r="C53" s="27"/>
      <c r="D53" s="28" t="s">
        <v>55</v>
      </c>
      <c r="E53" s="29"/>
      <c r="F53" s="29"/>
      <c r="G53" s="29"/>
      <c r="H53" s="29"/>
      <c r="I53" s="29"/>
    </row>
    <row r="54" ht="24" customHeight="1" spans="1:9">
      <c r="A54" s="26"/>
      <c r="B54" s="26"/>
      <c r="C54" s="27"/>
      <c r="D54" s="30">
        <v>45193</v>
      </c>
      <c r="E54" s="31"/>
      <c r="F54" s="31"/>
      <c r="G54" s="31"/>
      <c r="H54" s="31"/>
      <c r="I54" s="31"/>
    </row>
    <row r="55" ht="24" customHeight="1" spans="1:9">
      <c r="A55" s="32"/>
      <c r="B55" s="32"/>
      <c r="E55" s="33"/>
      <c r="F55" s="33"/>
      <c r="G55" s="33"/>
      <c r="H55" s="33"/>
      <c r="I55" s="31"/>
    </row>
  </sheetData>
  <sortState ref="B38:H40">
    <sortCondition ref="H38:H40" descending="1"/>
  </sortState>
  <mergeCells count="21">
    <mergeCell ref="A1:I1"/>
    <mergeCell ref="A2:I2"/>
    <mergeCell ref="A4:I4"/>
    <mergeCell ref="A7:I7"/>
    <mergeCell ref="A9:I9"/>
    <mergeCell ref="A11:I11"/>
    <mergeCell ref="A13:I13"/>
    <mergeCell ref="A15:I15"/>
    <mergeCell ref="A18:I18"/>
    <mergeCell ref="A21:I21"/>
    <mergeCell ref="A24:I24"/>
    <mergeCell ref="A26:I26"/>
    <mergeCell ref="A30:I30"/>
    <mergeCell ref="A34:I34"/>
    <mergeCell ref="A37:I37"/>
    <mergeCell ref="A41:I41"/>
    <mergeCell ref="A43:I43"/>
    <mergeCell ref="A45:I45"/>
    <mergeCell ref="A48:I48"/>
    <mergeCell ref="D53:I53"/>
    <mergeCell ref="D54:I54"/>
  </mergeCells>
  <printOptions horizontalCentered="1"/>
  <pageMargins left="0.550694444444444" right="0.393055555555556" top="0.708333333333333" bottom="0.314583333333333" header="0.298611111111111" footer="0.118055555555556"/>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入围考察人员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jhkvg</dc:creator>
  <cp:lastModifiedBy>匿名用户</cp:lastModifiedBy>
  <dcterms:created xsi:type="dcterms:W3CDTF">2019-06-13T03:20:00Z</dcterms:created>
  <dcterms:modified xsi:type="dcterms:W3CDTF">2023-09-24T11:56:14Z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2052-11.1.0.14178</vt:lpwstr>
  </property>
  <property fmtid="{D5CDD505-2E9C-101B-9397-08002B2CF9AE}" pid="3" name="ICV">
    <vt:lpwstr>BCF412AF009140B28202C0BA355BA513_13</vt:lpwstr>
  </property>
</Properties>
</file>