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Sheet1!$I$1:$I$54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<sst xmlns="http://schemas.openxmlformats.org/spreadsheetml/2006/main" count="97" uniqueCount="61">
  <si>
    <t>义乌市国有资本运营有限公司2023年度员工公开招聘（11月9日发布）
总成绩及入围体检人员名单</t>
  </si>
  <si>
    <t>（一）001投资专员</t>
  </si>
  <si>
    <t>序号</t>
  </si>
  <si>
    <t>姓名</t>
  </si>
  <si>
    <t>身份证号</t>
  </si>
  <si>
    <t>笔试/量化考核成绩</t>
  </si>
  <si>
    <t>笔试/量化考核折合成绩（50%）</t>
  </si>
  <si>
    <t>面试成绩</t>
  </si>
  <si>
    <t>面试折合成绩（50%）</t>
  </si>
  <si>
    <t>总成绩</t>
  </si>
  <si>
    <t>是否入围体检</t>
  </si>
  <si>
    <t>王潇逸</t>
  </si>
  <si>
    <t>330782********0644</t>
  </si>
  <si>
    <t>入围体检</t>
  </si>
  <si>
    <t>朱宇丹</t>
  </si>
  <si>
    <t>330782********6027</t>
  </si>
  <si>
    <t>徐维</t>
  </si>
  <si>
    <t>330825********5933</t>
  </si>
  <si>
    <t>朱军政</t>
  </si>
  <si>
    <t>330782********661X</t>
  </si>
  <si>
    <t>范鸿波</t>
  </si>
  <si>
    <t>330782********2311</t>
  </si>
  <si>
    <t>季晗青</t>
  </si>
  <si>
    <t>330782********4340</t>
  </si>
  <si>
    <t>孟伟琦</t>
  </si>
  <si>
    <t>330681********0357</t>
  </si>
  <si>
    <t>姚婉婉</t>
  </si>
  <si>
    <t>330724********4828</t>
  </si>
  <si>
    <t>缺考</t>
  </si>
  <si>
    <t>（二）002人事党建专员</t>
  </si>
  <si>
    <t>傅小亲</t>
  </si>
  <si>
    <t>330727********1422</t>
  </si>
  <si>
    <t>朱青珊</t>
  </si>
  <si>
    <t>330782********0029</t>
  </si>
  <si>
    <t>胡玉秀</t>
  </si>
  <si>
    <t>330724********6620</t>
  </si>
  <si>
    <t>（三）003财务专员</t>
  </si>
  <si>
    <t>徐亚健</t>
  </si>
  <si>
    <t>321281********7808</t>
  </si>
  <si>
    <t>赵成罡</t>
  </si>
  <si>
    <t>330782********511X</t>
  </si>
  <si>
    <t>陈超然</t>
  </si>
  <si>
    <t>330782********4319</t>
  </si>
  <si>
    <t>俞露莹</t>
  </si>
  <si>
    <t>330782********4326</t>
  </si>
  <si>
    <t>贾艳灵</t>
  </si>
  <si>
    <t>330782********5141</t>
  </si>
  <si>
    <t>陈霞</t>
  </si>
  <si>
    <t>330782********2223</t>
  </si>
  <si>
    <t>王倩倩</t>
  </si>
  <si>
    <t>330724********0723</t>
  </si>
  <si>
    <t>（四）004商贸人才服务专员</t>
  </si>
  <si>
    <t>陈茹怡</t>
  </si>
  <si>
    <t>330782********3527</t>
  </si>
  <si>
    <t>杨璐宁</t>
  </si>
  <si>
    <t>429005********7664</t>
  </si>
  <si>
    <t>陈跃财</t>
  </si>
  <si>
    <t>330782********0219</t>
  </si>
  <si>
    <t>俞明明</t>
  </si>
  <si>
    <t>330727********471X</t>
  </si>
  <si>
    <r>
      <rPr>
        <b/>
        <sz val="12"/>
        <color theme="1"/>
        <rFont val="仿宋"/>
        <charset val="134"/>
      </rPr>
      <t>注意：
总成绩计算方法：总成绩=笔试/量化考核成绩×</t>
    </r>
    <r>
      <rPr>
        <b/>
        <sz val="12"/>
        <color theme="1"/>
        <rFont val="仿宋"/>
        <charset val="134"/>
      </rPr>
      <t>5</t>
    </r>
    <r>
      <rPr>
        <b/>
        <sz val="12"/>
        <color theme="1"/>
        <rFont val="仿宋"/>
        <charset val="134"/>
      </rPr>
      <t>0%+面试成绩×</t>
    </r>
    <r>
      <rPr>
        <b/>
        <sz val="12"/>
        <color theme="1"/>
        <rFont val="仿宋"/>
        <charset val="134"/>
      </rPr>
      <t>5</t>
    </r>
    <r>
      <rPr>
        <b/>
        <sz val="12"/>
        <color theme="1"/>
        <rFont val="仿宋"/>
        <charset val="134"/>
      </rPr>
      <t>0%，计算总成绩时保留两位小数,若总成绩相等，以面试成绩高的排位在前。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</si>
</sst>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b/>
      <sz val="20"/>
      <color theme="1"/>
      <name val="华文中宋"/>
      <charset val="134"/>
    </font>
    <font>
      <b/>
      <sz val="20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K1" sqref="K1"/>
    </sheetView>
  </sheetViews>
  <sheetFormatPr defaultColWidth="9" defaultRowHeight="20.25"/>
  <cols>
    <col min="1" max="1" width="6" style="1" customWidth="1"/>
    <col min="2" max="2" width="9" style="2" customWidth="1"/>
    <col min="3" max="3" width="21" style="2" customWidth="1"/>
    <col min="4" max="4" width="19.375" style="2" customWidth="1"/>
    <col min="5" max="5" width="29.125" style="2" customWidth="1"/>
    <col min="6" max="6" width="11.5" style="3" customWidth="1"/>
    <col min="7" max="7" width="21.5" style="3" customWidth="1"/>
    <col min="8" max="8" width="9.75" style="4" customWidth="1"/>
    <col min="9" max="9" width="13.875" style="5" customWidth="1"/>
    <col min="10" max="16384" width="9" style="2"/>
  </cols>
  <sheetData>
    <row r="1" ht="60" customHeight="1" spans="1:9">
      <c r="A1" s="6" t="s">
        <v>0</v>
      </c>
      <c r="B1" s="7"/>
      <c r="C1" s="8"/>
      <c r="D1" s="8"/>
      <c r="E1" s="8"/>
      <c r="F1" s="9"/>
      <c r="G1" s="9"/>
      <c r="H1" s="9"/>
      <c r="I1" s="7"/>
    </row>
    <row r="2" ht="20.1" customHeight="1" spans="1:9">
      <c r="A2" s="10" t="s">
        <v>1</v>
      </c>
      <c r="B2" s="11"/>
      <c r="C2" s="11"/>
      <c r="D2" s="11"/>
      <c r="E2" s="11"/>
      <c r="F2" s="12"/>
      <c r="G2" s="12"/>
      <c r="H2" s="12"/>
      <c r="I2" s="26"/>
    </row>
    <row r="3" ht="20.1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3" t="s">
        <v>10</v>
      </c>
    </row>
    <row r="4" customFormat="1" ht="20.1" customHeight="1" spans="1:9">
      <c r="A4" s="13">
        <v>1</v>
      </c>
      <c r="B4" s="13" t="s">
        <v>11</v>
      </c>
      <c r="C4" s="13" t="s">
        <v>12</v>
      </c>
      <c r="D4" s="16">
        <v>72.4</v>
      </c>
      <c r="E4" s="16">
        <f>D4*0.5</f>
        <v>36.2</v>
      </c>
      <c r="F4" s="14">
        <v>88</v>
      </c>
      <c r="G4" s="16">
        <f t="shared" ref="G4:G10" si="0">F4*0.5</f>
        <v>44</v>
      </c>
      <c r="H4" s="16">
        <f t="shared" ref="H4:H11" si="1">E4+G4</f>
        <v>80.2</v>
      </c>
      <c r="I4" s="15" t="s">
        <v>13</v>
      </c>
    </row>
    <row r="5" customFormat="1" ht="20.1" customHeight="1" spans="1:9">
      <c r="A5" s="13">
        <v>2</v>
      </c>
      <c r="B5" s="13" t="s">
        <v>14</v>
      </c>
      <c r="C5" s="13" t="s">
        <v>15</v>
      </c>
      <c r="D5" s="16">
        <v>67.5</v>
      </c>
      <c r="E5" s="16">
        <f>D5*0.5</f>
        <v>33.75</v>
      </c>
      <c r="F5" s="14">
        <v>87.52</v>
      </c>
      <c r="G5" s="16">
        <f t="shared" si="0"/>
        <v>43.76</v>
      </c>
      <c r="H5" s="16">
        <f t="shared" si="1"/>
        <v>77.51</v>
      </c>
      <c r="I5" s="15" t="s">
        <v>13</v>
      </c>
    </row>
    <row r="6" customFormat="1" ht="20.1" customHeight="1" spans="1:9">
      <c r="A6" s="13">
        <v>3</v>
      </c>
      <c r="B6" s="13" t="s">
        <v>16</v>
      </c>
      <c r="C6" s="13" t="s">
        <v>17</v>
      </c>
      <c r="D6" s="16">
        <v>75.5</v>
      </c>
      <c r="E6" s="16">
        <f>D6*0.5</f>
        <v>37.75</v>
      </c>
      <c r="F6" s="14">
        <v>78</v>
      </c>
      <c r="G6" s="16">
        <f t="shared" si="0"/>
        <v>39</v>
      </c>
      <c r="H6" s="16">
        <f t="shared" si="1"/>
        <v>76.75</v>
      </c>
      <c r="I6" s="15" t="s">
        <v>13</v>
      </c>
    </row>
    <row r="7" customFormat="1" ht="20.1" customHeight="1" spans="1:9">
      <c r="A7" s="13">
        <v>4</v>
      </c>
      <c r="B7" s="13" t="s">
        <v>18</v>
      </c>
      <c r="C7" s="13" t="s">
        <v>19</v>
      </c>
      <c r="D7" s="16">
        <v>68.2</v>
      </c>
      <c r="E7" s="16">
        <f>D7*0.5</f>
        <v>34.1</v>
      </c>
      <c r="F7" s="14">
        <v>82.8</v>
      </c>
      <c r="G7" s="16">
        <f t="shared" si="0"/>
        <v>41.4</v>
      </c>
      <c r="H7" s="16">
        <f t="shared" si="1"/>
        <v>75.5</v>
      </c>
      <c r="I7" s="13"/>
    </row>
    <row r="8" customFormat="1" ht="20.1" customHeight="1" spans="1:9">
      <c r="A8" s="13">
        <v>5</v>
      </c>
      <c r="B8" s="13" t="s">
        <v>20</v>
      </c>
      <c r="C8" s="13" t="s">
        <v>21</v>
      </c>
      <c r="D8" s="16">
        <v>68.6</v>
      </c>
      <c r="E8" s="16">
        <f t="shared" ref="E4:E11" si="2">D8*0.5</f>
        <v>34.3</v>
      </c>
      <c r="F8" s="14">
        <v>78.04</v>
      </c>
      <c r="G8" s="16">
        <f t="shared" si="0"/>
        <v>39.02</v>
      </c>
      <c r="H8" s="16">
        <f t="shared" si="1"/>
        <v>73.32</v>
      </c>
      <c r="I8" s="13"/>
    </row>
    <row r="9" customFormat="1" ht="20.1" customHeight="1" spans="1:9">
      <c r="A9" s="13">
        <v>6</v>
      </c>
      <c r="B9" s="13" t="s">
        <v>22</v>
      </c>
      <c r="C9" s="13" t="s">
        <v>23</v>
      </c>
      <c r="D9" s="16">
        <v>69.4</v>
      </c>
      <c r="E9" s="16">
        <f t="shared" si="2"/>
        <v>34.7</v>
      </c>
      <c r="F9" s="14">
        <v>74.84</v>
      </c>
      <c r="G9" s="16">
        <f t="shared" si="0"/>
        <v>37.42</v>
      </c>
      <c r="H9" s="16">
        <f t="shared" si="1"/>
        <v>72.12</v>
      </c>
      <c r="I9" s="13"/>
    </row>
    <row r="10" customFormat="1" ht="20.1" customHeight="1" spans="1:9">
      <c r="A10" s="13">
        <v>7</v>
      </c>
      <c r="B10" s="13" t="s">
        <v>24</v>
      </c>
      <c r="C10" s="13" t="s">
        <v>25</v>
      </c>
      <c r="D10" s="16">
        <v>66.8</v>
      </c>
      <c r="E10" s="16">
        <f t="shared" si="2"/>
        <v>33.4</v>
      </c>
      <c r="F10" s="14">
        <v>56.2</v>
      </c>
      <c r="G10" s="16">
        <f t="shared" si="0"/>
        <v>28.1</v>
      </c>
      <c r="H10" s="16">
        <f t="shared" si="1"/>
        <v>61.5</v>
      </c>
      <c r="I10" s="13"/>
    </row>
    <row r="11" customFormat="1" ht="20.1" customHeight="1" spans="1:9">
      <c r="A11" s="13">
        <v>8</v>
      </c>
      <c r="B11" s="13" t="s">
        <v>26</v>
      </c>
      <c r="C11" s="13" t="s">
        <v>27</v>
      </c>
      <c r="D11" s="16">
        <v>64.1</v>
      </c>
      <c r="E11" s="16">
        <f t="shared" si="2"/>
        <v>32.05</v>
      </c>
      <c r="F11" s="17" t="s">
        <v>28</v>
      </c>
      <c r="G11" s="18"/>
      <c r="H11" s="16">
        <f t="shared" si="1"/>
        <v>32.05</v>
      </c>
      <c r="I11" s="13"/>
    </row>
    <row r="12" ht="26.25" customHeight="1" spans="1:9">
      <c r="A12" s="19" t="s">
        <v>29</v>
      </c>
      <c r="B12" s="11"/>
      <c r="C12" s="11"/>
      <c r="D12" s="11"/>
      <c r="E12" s="11"/>
      <c r="F12" s="12"/>
      <c r="G12" s="12"/>
      <c r="H12" s="12"/>
      <c r="I12" s="26"/>
    </row>
    <row r="13" ht="20.1" customHeight="1" spans="1:9">
      <c r="A13" s="13" t="s">
        <v>2</v>
      </c>
      <c r="B13" s="13" t="s">
        <v>3</v>
      </c>
      <c r="C13" s="13" t="s">
        <v>4</v>
      </c>
      <c r="D13" s="13" t="s">
        <v>5</v>
      </c>
      <c r="E13" s="13" t="s">
        <v>6</v>
      </c>
      <c r="F13" s="14" t="s">
        <v>7</v>
      </c>
      <c r="G13" s="15" t="s">
        <v>8</v>
      </c>
      <c r="H13" s="14" t="s">
        <v>9</v>
      </c>
      <c r="I13" s="13" t="s">
        <v>10</v>
      </c>
    </row>
    <row r="14" ht="20.1" customHeight="1" spans="1:9">
      <c r="A14" s="13">
        <v>1</v>
      </c>
      <c r="B14" s="13" t="s">
        <v>30</v>
      </c>
      <c r="C14" s="13" t="s">
        <v>31</v>
      </c>
      <c r="D14" s="16">
        <v>69.2</v>
      </c>
      <c r="E14" s="16">
        <f t="shared" ref="E14:E16" si="3">D14*0.5</f>
        <v>34.6</v>
      </c>
      <c r="F14" s="14">
        <v>81</v>
      </c>
      <c r="G14" s="16">
        <f t="shared" ref="G14:G16" si="4">F14*0.5</f>
        <v>40.5</v>
      </c>
      <c r="H14" s="16">
        <f t="shared" ref="H14:H16" si="5">E14+G14</f>
        <v>75.1</v>
      </c>
      <c r="I14" s="15" t="s">
        <v>13</v>
      </c>
    </row>
    <row r="15" ht="20.1" customHeight="1" spans="1:9">
      <c r="A15" s="13">
        <v>2</v>
      </c>
      <c r="B15" s="13" t="s">
        <v>32</v>
      </c>
      <c r="C15" s="13" t="s">
        <v>33</v>
      </c>
      <c r="D15" s="16">
        <v>64.1</v>
      </c>
      <c r="E15" s="16">
        <f t="shared" si="3"/>
        <v>32.05</v>
      </c>
      <c r="F15" s="14">
        <v>85.1</v>
      </c>
      <c r="G15" s="16">
        <f t="shared" si="4"/>
        <v>42.55</v>
      </c>
      <c r="H15" s="16">
        <f t="shared" si="5"/>
        <v>74.6</v>
      </c>
      <c r="I15" s="13"/>
    </row>
    <row r="16" ht="20.1" customHeight="1" spans="1:9">
      <c r="A16" s="13">
        <v>3</v>
      </c>
      <c r="B16" s="13" t="s">
        <v>34</v>
      </c>
      <c r="C16" s="13" t="s">
        <v>35</v>
      </c>
      <c r="D16" s="16">
        <v>67.3</v>
      </c>
      <c r="E16" s="16">
        <f t="shared" si="3"/>
        <v>33.65</v>
      </c>
      <c r="F16" s="14">
        <v>79.6</v>
      </c>
      <c r="G16" s="16">
        <f t="shared" si="4"/>
        <v>39.8</v>
      </c>
      <c r="H16" s="16">
        <f t="shared" si="5"/>
        <v>73.45</v>
      </c>
      <c r="I16" s="13"/>
    </row>
    <row r="17" ht="26.25" customHeight="1" spans="1:9">
      <c r="A17" s="19" t="s">
        <v>36</v>
      </c>
      <c r="B17" s="11"/>
      <c r="C17" s="11"/>
      <c r="D17" s="11"/>
      <c r="E17" s="11"/>
      <c r="F17" s="12"/>
      <c r="G17" s="12"/>
      <c r="H17" s="12"/>
      <c r="I17" s="26"/>
    </row>
    <row r="18" ht="20.1" customHeight="1" spans="1:9">
      <c r="A18" s="13" t="s">
        <v>2</v>
      </c>
      <c r="B18" s="13" t="s">
        <v>3</v>
      </c>
      <c r="C18" s="13" t="s">
        <v>4</v>
      </c>
      <c r="D18" s="13" t="s">
        <v>5</v>
      </c>
      <c r="E18" s="13" t="s">
        <v>6</v>
      </c>
      <c r="F18" s="14" t="s">
        <v>7</v>
      </c>
      <c r="G18" s="15" t="s">
        <v>8</v>
      </c>
      <c r="H18" s="14" t="s">
        <v>9</v>
      </c>
      <c r="I18" s="13" t="s">
        <v>10</v>
      </c>
    </row>
    <row r="19" ht="20.1" customHeight="1" spans="1:9">
      <c r="A19" s="13">
        <v>1</v>
      </c>
      <c r="B19" s="13" t="s">
        <v>37</v>
      </c>
      <c r="C19" s="13" t="s">
        <v>38</v>
      </c>
      <c r="D19" s="16">
        <v>84</v>
      </c>
      <c r="E19" s="16">
        <f t="shared" ref="E19:E25" si="6">D19*0.5</f>
        <v>42</v>
      </c>
      <c r="F19" s="14">
        <v>85.7</v>
      </c>
      <c r="G19" s="16">
        <f t="shared" ref="G19:G25" si="7">F19*0.5</f>
        <v>42.85</v>
      </c>
      <c r="H19" s="14">
        <f t="shared" ref="H19:H25" si="8">E19+G19</f>
        <v>84.85</v>
      </c>
      <c r="I19" s="15" t="s">
        <v>13</v>
      </c>
    </row>
    <row r="20" ht="20.1" customHeight="1" spans="1:9">
      <c r="A20" s="13">
        <v>2</v>
      </c>
      <c r="B20" s="13" t="s">
        <v>39</v>
      </c>
      <c r="C20" s="13" t="s">
        <v>40</v>
      </c>
      <c r="D20" s="16">
        <v>78</v>
      </c>
      <c r="E20" s="16">
        <f t="shared" si="6"/>
        <v>39</v>
      </c>
      <c r="F20" s="14">
        <v>84.4</v>
      </c>
      <c r="G20" s="16">
        <f t="shared" si="7"/>
        <v>42.2</v>
      </c>
      <c r="H20" s="14">
        <f t="shared" si="8"/>
        <v>81.2</v>
      </c>
      <c r="I20" s="15" t="s">
        <v>13</v>
      </c>
    </row>
    <row r="21" ht="20.1" customHeight="1" spans="1:9">
      <c r="A21" s="13">
        <v>3</v>
      </c>
      <c r="B21" s="13" t="s">
        <v>41</v>
      </c>
      <c r="C21" s="13" t="s">
        <v>42</v>
      </c>
      <c r="D21" s="16">
        <v>78</v>
      </c>
      <c r="E21" s="16">
        <f t="shared" si="6"/>
        <v>39</v>
      </c>
      <c r="F21" s="14">
        <v>79.12</v>
      </c>
      <c r="G21" s="16">
        <f t="shared" si="7"/>
        <v>39.56</v>
      </c>
      <c r="H21" s="14">
        <f t="shared" si="8"/>
        <v>78.56</v>
      </c>
      <c r="I21" s="13"/>
    </row>
    <row r="22" ht="20.1" customHeight="1" spans="1:9">
      <c r="A22" s="13">
        <v>4</v>
      </c>
      <c r="B22" s="13" t="s">
        <v>43</v>
      </c>
      <c r="C22" s="13" t="s">
        <v>44</v>
      </c>
      <c r="D22" s="16">
        <v>74</v>
      </c>
      <c r="E22" s="16">
        <f t="shared" si="6"/>
        <v>37</v>
      </c>
      <c r="F22" s="14">
        <v>82.2</v>
      </c>
      <c r="G22" s="16">
        <f t="shared" si="7"/>
        <v>41.1</v>
      </c>
      <c r="H22" s="14">
        <f t="shared" si="8"/>
        <v>78.1</v>
      </c>
      <c r="I22" s="27"/>
    </row>
    <row r="23" ht="20.1" customHeight="1" spans="1:9">
      <c r="A23" s="13">
        <v>5</v>
      </c>
      <c r="B23" s="13" t="s">
        <v>45</v>
      </c>
      <c r="C23" s="13" t="s">
        <v>46</v>
      </c>
      <c r="D23" s="16">
        <v>74</v>
      </c>
      <c r="E23" s="16">
        <f t="shared" si="6"/>
        <v>37</v>
      </c>
      <c r="F23" s="14">
        <v>79.46</v>
      </c>
      <c r="G23" s="16">
        <f t="shared" si="7"/>
        <v>39.73</v>
      </c>
      <c r="H23" s="14">
        <f t="shared" si="8"/>
        <v>76.73</v>
      </c>
      <c r="I23" s="13"/>
    </row>
    <row r="24" ht="20.1" customHeight="1" spans="1:9">
      <c r="A24" s="13">
        <v>6</v>
      </c>
      <c r="B24" s="13" t="s">
        <v>47</v>
      </c>
      <c r="C24" s="13" t="s">
        <v>48</v>
      </c>
      <c r="D24" s="16">
        <v>74</v>
      </c>
      <c r="E24" s="16">
        <f t="shared" si="6"/>
        <v>37</v>
      </c>
      <c r="F24" s="14">
        <v>78.06</v>
      </c>
      <c r="G24" s="16">
        <f t="shared" si="7"/>
        <v>39.03</v>
      </c>
      <c r="H24" s="14">
        <f t="shared" si="8"/>
        <v>76.03</v>
      </c>
      <c r="I24" s="13"/>
    </row>
    <row r="25" ht="20.1" customHeight="1" spans="1:9">
      <c r="A25" s="13">
        <v>7</v>
      </c>
      <c r="B25" s="13" t="s">
        <v>49</v>
      </c>
      <c r="C25" s="13" t="s">
        <v>50</v>
      </c>
      <c r="D25" s="16">
        <v>74</v>
      </c>
      <c r="E25" s="16">
        <f t="shared" si="6"/>
        <v>37</v>
      </c>
      <c r="F25" s="14">
        <v>70.1</v>
      </c>
      <c r="G25" s="16">
        <f t="shared" si="7"/>
        <v>35.05</v>
      </c>
      <c r="H25" s="14">
        <f t="shared" si="8"/>
        <v>72.05</v>
      </c>
      <c r="I25" s="13"/>
    </row>
    <row r="26" ht="26.25" customHeight="1" spans="1:9">
      <c r="A26" s="19" t="s">
        <v>51</v>
      </c>
      <c r="B26" s="11"/>
      <c r="C26" s="11"/>
      <c r="D26" s="11"/>
      <c r="E26" s="11"/>
      <c r="F26" s="12"/>
      <c r="G26" s="12"/>
      <c r="H26" s="12"/>
      <c r="I26" s="26"/>
    </row>
    <row r="27" ht="20.1" customHeight="1" spans="1:9">
      <c r="A27" s="13" t="s">
        <v>2</v>
      </c>
      <c r="B27" s="13" t="s">
        <v>3</v>
      </c>
      <c r="C27" s="13" t="s">
        <v>4</v>
      </c>
      <c r="D27" s="13" t="s">
        <v>5</v>
      </c>
      <c r="E27" s="13" t="s">
        <v>6</v>
      </c>
      <c r="F27" s="14" t="s">
        <v>7</v>
      </c>
      <c r="G27" s="15" t="s">
        <v>8</v>
      </c>
      <c r="H27" s="14" t="s">
        <v>9</v>
      </c>
      <c r="I27" s="13" t="s">
        <v>10</v>
      </c>
    </row>
    <row r="28" ht="20.1" customHeight="1" spans="1:9">
      <c r="A28" s="13">
        <v>1</v>
      </c>
      <c r="B28" s="13" t="s">
        <v>52</v>
      </c>
      <c r="C28" s="13" t="s">
        <v>53</v>
      </c>
      <c r="D28" s="16">
        <v>75</v>
      </c>
      <c r="E28" s="16">
        <f>D28*0.5</f>
        <v>37.5</v>
      </c>
      <c r="F28" s="14">
        <v>76.52</v>
      </c>
      <c r="G28" s="13">
        <f>F28*0.5</f>
        <v>38.26</v>
      </c>
      <c r="H28" s="14">
        <f>E28+G28</f>
        <v>75.76</v>
      </c>
      <c r="I28" s="15" t="s">
        <v>13</v>
      </c>
    </row>
    <row r="29" ht="20.1" customHeight="1" spans="1:9">
      <c r="A29" s="13">
        <v>2</v>
      </c>
      <c r="B29" s="13" t="s">
        <v>54</v>
      </c>
      <c r="C29" s="13" t="s">
        <v>55</v>
      </c>
      <c r="D29" s="16">
        <v>80</v>
      </c>
      <c r="E29" s="16">
        <f t="shared" ref="E29:E31" si="9">D29*0.5</f>
        <v>40</v>
      </c>
      <c r="F29" s="17" t="s">
        <v>28</v>
      </c>
      <c r="G29" s="18"/>
      <c r="H29" s="14">
        <f t="shared" ref="H29:H31" si="10">E29+G29</f>
        <v>40</v>
      </c>
      <c r="I29" s="14"/>
    </row>
    <row r="30" ht="20.1" customHeight="1" spans="1:9">
      <c r="A30" s="13">
        <v>3</v>
      </c>
      <c r="B30" s="13" t="s">
        <v>56</v>
      </c>
      <c r="C30" s="13" t="s">
        <v>57</v>
      </c>
      <c r="D30" s="16">
        <v>75</v>
      </c>
      <c r="E30" s="16">
        <f t="shared" si="9"/>
        <v>37.5</v>
      </c>
      <c r="F30" s="17" t="s">
        <v>28</v>
      </c>
      <c r="G30" s="18"/>
      <c r="H30" s="14">
        <f t="shared" si="10"/>
        <v>37.5</v>
      </c>
      <c r="I30" s="14"/>
    </row>
    <row r="31" ht="20.1" customHeight="1" spans="1:9">
      <c r="A31" s="13">
        <v>4</v>
      </c>
      <c r="B31" s="13" t="s">
        <v>58</v>
      </c>
      <c r="C31" s="13" t="s">
        <v>59</v>
      </c>
      <c r="D31" s="16">
        <v>75</v>
      </c>
      <c r="E31" s="16">
        <f t="shared" si="9"/>
        <v>37.5</v>
      </c>
      <c r="F31" s="17" t="s">
        <v>28</v>
      </c>
      <c r="G31" s="18"/>
      <c r="H31" s="14">
        <f t="shared" si="10"/>
        <v>37.5</v>
      </c>
      <c r="I31" s="14"/>
    </row>
    <row r="32" ht="45.75" customHeight="1" spans="1:9">
      <c r="A32" s="20" t="s">
        <v>60</v>
      </c>
      <c r="B32" s="21"/>
      <c r="C32" s="21"/>
      <c r="D32" s="21"/>
      <c r="E32" s="21"/>
      <c r="F32" s="22"/>
      <c r="G32" s="22"/>
      <c r="H32" s="23"/>
      <c r="I32" s="21"/>
    </row>
    <row r="33" spans="1:9">
      <c r="A33" s="24"/>
      <c r="B33" s="25"/>
      <c r="C33" s="25"/>
      <c r="D33" s="25"/>
      <c r="E33" s="25"/>
      <c r="F33" s="23"/>
      <c r="G33" s="23"/>
      <c r="H33" s="23"/>
      <c r="I33" s="25"/>
    </row>
    <row r="34" spans="1:9">
      <c r="A34" s="24"/>
      <c r="B34" s="25"/>
      <c r="C34" s="25"/>
      <c r="D34" s="25"/>
      <c r="E34" s="25"/>
      <c r="F34" s="23"/>
      <c r="G34" s="23"/>
      <c r="H34" s="23"/>
      <c r="I34" s="25"/>
    </row>
  </sheetData>
  <mergeCells count="10">
    <mergeCell ref="A1:I1"/>
    <mergeCell ref="A2:I2"/>
    <mergeCell ref="F11:G11"/>
    <mergeCell ref="A12:I12"/>
    <mergeCell ref="A17:I17"/>
    <mergeCell ref="A26:I26"/>
    <mergeCell ref="F29:G29"/>
    <mergeCell ref="F30:G30"/>
    <mergeCell ref="F31:G31"/>
    <mergeCell ref="A32:I32"/>
  </mergeCells>
  <pageMargins left="0.700694444444445" right="0.700694444444445" top="0.751388888888889" bottom="0.751388888888889" header="0.298611111111111" footer="0.298611111111111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侑泽泽泽</cp:lastModifiedBy>
  <dcterms:created xsi:type="dcterms:W3CDTF">2022-06-18T22:00:00Z</dcterms:created>
  <dcterms:modified xsi:type="dcterms:W3CDTF">2023-12-03T04:16:44Z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6F79130D162244B59935EF1B40FB35C7_13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