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<sst xmlns="http://schemas.openxmlformats.org/spreadsheetml/2006/main" count="63" uniqueCount="50">
  <si>
    <t xml:space="preserve">2023年下半年内江市市中区部分事业单位公开考聘工作人员参加体检人员体检结果一览表
</t>
  </si>
  <si>
    <t>序号</t>
  </si>
  <si>
    <t>姓名</t>
  </si>
  <si>
    <t>性别</t>
  </si>
  <si>
    <t>考聘单位及
职位名称</t>
  </si>
  <si>
    <t>职位 
编号</t>
  </si>
  <si>
    <t>准考证号</t>
  </si>
  <si>
    <t>笔试 
成绩</t>
  </si>
  <si>
    <t>政策性加分</t>
  </si>
  <si>
    <t>笔试总成绩</t>
  </si>
  <si>
    <t>笔试折合总成绩</t>
  </si>
  <si>
    <t>面试成绩</t>
  </si>
  <si>
    <t>面试折合成绩</t>
  </si>
  <si>
    <t>笔试、面试折合总成绩</t>
  </si>
  <si>
    <t>排名</t>
  </si>
  <si>
    <t>体检
结论</t>
  </si>
  <si>
    <t>成绩</t>
  </si>
  <si>
    <t>体检结论</t>
  </si>
  <si>
    <t>李思奇</t>
  </si>
  <si>
    <t>男</t>
  </si>
  <si>
    <t>内江市市中区土地统征整理和储备交易中心工作人员</t>
  </si>
  <si>
    <t>9020101</t>
  </si>
  <si>
    <t>2312909031017</t>
  </si>
  <si>
    <t>合格</t>
  </si>
  <si>
    <t>唐盛兰</t>
  </si>
  <si>
    <t>女</t>
  </si>
  <si>
    <t>内江市市中区林业科技推广中心工作人员</t>
  </si>
  <si>
    <t>9020201</t>
  </si>
  <si>
    <t>2312909034219</t>
  </si>
  <si>
    <t>罗沙</t>
  </si>
  <si>
    <t>内江市市中区体校会计</t>
  </si>
  <si>
    <t>9020301</t>
  </si>
  <si>
    <t>2312909011521</t>
  </si>
  <si>
    <t>刘深</t>
  </si>
  <si>
    <t>内江市市中区伏龙初中会计</t>
  </si>
  <si>
    <t>9020401</t>
  </si>
  <si>
    <t>2312909053007</t>
  </si>
  <si>
    <t>胡耀丹</t>
  </si>
  <si>
    <t>内江市市中区玉溪街道综合治理服务中心工作人员</t>
  </si>
  <si>
    <t>9020601</t>
  </si>
  <si>
    <t>2312909034105</t>
  </si>
  <si>
    <t>何泳江</t>
  </si>
  <si>
    <t>内江市市中区白马镇村建环卫综合服务中心工作人员</t>
  </si>
  <si>
    <t>2312909041401</t>
  </si>
  <si>
    <t>魏冬月</t>
  </si>
  <si>
    <t>内江市市中区白马镇房管所
工作人员</t>
  </si>
  <si>
    <t>2312909014009</t>
  </si>
  <si>
    <t>田洋鸣</t>
  </si>
  <si>
    <t>内江市市中区史家镇村建环卫综合服务中心工作人员</t>
  </si>
  <si>
    <t>2312909050409</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</si>
</sst>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sz val="18"/>
      <color rgb="FF000000"/>
      <name val="黑体"/>
      <charset val="134"/>
    </font>
    <font>
      <sz val="11"/>
      <color rgb="FF000000"/>
      <name val="宋体"/>
      <charset val="134"/>
    </font>
    <font>
      <sz val="11"/>
      <color indexed="8"/>
      <name val="宋体"/>
      <charset val="134"/>
    </font>
    <font>
      <sz val="11"/>
      <name val="宋体"/>
      <charset val="134"/>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0"/>
      <name val="Arial"/>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xf numFmtId="0" fontId="0" fillId="7" borderId="4" applyNumberFormat="0" applyFont="0" applyAlignment="0" applyProtection="0">
      <alignment vertical="center"/>
    </xf>
    <xf numFmtId="0" fontId="9"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9" fillId="9" borderId="0" applyNumberFormat="0" applyBorder="0" applyAlignment="0" applyProtection="0">
      <alignment vertical="center"/>
    </xf>
    <xf numFmtId="0" fontId="13" fillId="0" borderId="6" applyNumberFormat="0" applyFill="0" applyAlignment="0" applyProtection="0">
      <alignment vertical="center"/>
    </xf>
    <xf numFmtId="0" fontId="9" fillId="10" borderId="0" applyNumberFormat="0" applyBorder="0" applyAlignment="0" applyProtection="0">
      <alignment vertical="center"/>
    </xf>
    <xf numFmtId="0" fontId="19" fillId="11" borderId="7" applyNumberFormat="0" applyAlignment="0" applyProtection="0">
      <alignment vertical="center"/>
    </xf>
    <xf numFmtId="0" fontId="20" fillId="11" borderId="3" applyNumberFormat="0" applyAlignment="0" applyProtection="0">
      <alignment vertical="center"/>
    </xf>
    <xf numFmtId="0" fontId="21" fillId="12" borderId="8"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12" fillId="0" borderId="0"/>
    <xf numFmtId="0" fontId="12" fillId="0" borderId="0"/>
    <xf numFmtId="0" fontId="26" fillId="0" borderId="0">
      <alignment vertical="center"/>
    </xf>
    <xf numFmtId="0" fontId="26" fillId="0" borderId="0">
      <alignment vertical="center"/>
    </xf>
  </cellStyleXfs>
  <cellXfs count="23">
    <xf numFmtId="0" fontId="0" fillId="0" borderId="0" xfId="0">
      <alignment vertical="center"/>
    </xf>
    <xf numFmtId="0" fontId="0" fillId="0" borderId="0" xfId="0" applyFill="1">
      <alignment vertical="center"/>
    </xf>
    <xf numFmtId="0" fontId="1" fillId="0" borderId="0" xfId="0" applyFont="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5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0" fillId="0" borderId="1" xfId="0" applyBorder="1" applyAlignment="1">
      <alignment vertical="center" wrapText="1"/>
    </xf>
    <xf numFmtId="0" fontId="0" fillId="0" borderId="1" xfId="0" applyBorder="1">
      <alignment vertical="center"/>
    </xf>
    <xf numFmtId="176" fontId="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0" fillId="0" borderId="1" xfId="0" applyFill="1" applyBorder="1">
      <alignment vertical="center"/>
    </xf>
    <xf numFmtId="176" fontId="4"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176" fontId="4" fillId="0" borderId="1" xfId="0" applyNumberFormat="1" applyFont="1" applyFill="1" applyBorder="1">
      <alignment vertical="center"/>
    </xf>
    <xf numFmtId="176" fontId="2"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0" fontId="4" fillId="0" borderId="1" xfId="0" applyFont="1" applyFill="1" applyBorder="1" applyAlignment="1" quotePrefix="1">
      <alignment horizontal="center" vertical="center"/>
    </xf>
    <xf numFmtId="0" fontId="3" fillId="0" borderId="1" xfId="0" applyFont="1" applyFill="1" applyBorder="1" applyAlignment="1" quotePrefix="1">
      <alignment horizontal="center"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 name="常规 3" xfId="51"/>
    <cellStyle name="常规 2" xfId="52"/>
    <cellStyle name="常规 4"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2"/>
  <sheetViews>
    <sheetView tabSelected="1" workbookViewId="0">
      <selection activeCell="T5" sqref="T5"/>
    </sheetView>
  </sheetViews>
  <sheetFormatPr defaultColWidth="9" defaultRowHeight="13.5"/>
  <cols>
    <col min="1" max="1" width="4.125" customWidth="1"/>
    <col min="2" max="2" width="8.25" customWidth="1"/>
    <col min="3" max="3" width="5.5" customWidth="1"/>
    <col min="4" max="4" width="24.25" customWidth="1"/>
    <col min="5" max="5" width="10.375" customWidth="1"/>
    <col min="6" max="6" width="14.5" customWidth="1"/>
    <col min="7" max="7" width="8" customWidth="1"/>
    <col min="8" max="8" width="5.375" customWidth="1"/>
    <col min="9" max="9" width="8.125" customWidth="1"/>
    <col min="10" max="10" width="8.5" customWidth="1"/>
    <col min="11" max="11" width="8.375" customWidth="1"/>
    <col min="12" max="12" width="8.125" customWidth="1"/>
    <col min="13" max="13" width="8.25" customWidth="1"/>
    <col min="14" max="14" width="5.5" customWidth="1"/>
    <col min="15" max="15" width="6.375" customWidth="1"/>
  </cols>
  <sheetData>
    <row r="1" ht="27" customHeight="1" spans="1:15">
      <c r="A1" s="2" t="s">
        <v>0</v>
      </c>
      <c r="B1" s="2"/>
      <c r="C1" s="2"/>
      <c r="D1" s="2"/>
      <c r="E1" s="2"/>
      <c r="F1" s="2"/>
      <c r="G1" s="2"/>
      <c r="H1" s="2"/>
      <c r="I1" s="2"/>
      <c r="J1" s="2"/>
      <c r="K1" s="2"/>
      <c r="L1" s="2"/>
      <c r="M1" s="2"/>
      <c r="N1" s="2"/>
      <c r="O1" s="2"/>
    </row>
    <row r="2" ht="6" customHeight="1" spans="1:15">
      <c r="A2" s="2"/>
      <c r="B2" s="2"/>
      <c r="C2" s="2"/>
      <c r="D2" s="2"/>
      <c r="E2" s="2"/>
      <c r="F2" s="2"/>
      <c r="G2" s="2"/>
      <c r="H2" s="2"/>
      <c r="I2" s="2"/>
      <c r="J2" s="2"/>
      <c r="K2" s="2"/>
      <c r="L2" s="2"/>
      <c r="M2" s="2"/>
      <c r="N2" s="2"/>
      <c r="O2" s="2"/>
    </row>
    <row r="3" ht="46" customHeight="1" spans="1:15">
      <c r="A3" s="3" t="s">
        <v>1</v>
      </c>
      <c r="B3" s="3" t="s">
        <v>2</v>
      </c>
      <c r="C3" s="3" t="s">
        <v>3</v>
      </c>
      <c r="D3" s="4" t="s">
        <v>4</v>
      </c>
      <c r="E3" s="4" t="s">
        <v>5</v>
      </c>
      <c r="F3" s="3" t="s">
        <v>6</v>
      </c>
      <c r="G3" s="4" t="s">
        <v>7</v>
      </c>
      <c r="H3" s="4" t="s">
        <v>8</v>
      </c>
      <c r="I3" s="4" t="s">
        <v>9</v>
      </c>
      <c r="J3" s="4" t="s">
        <v>10</v>
      </c>
      <c r="K3" s="4" t="s">
        <v>11</v>
      </c>
      <c r="L3" s="4" t="s">
        <v>12</v>
      </c>
      <c r="M3" s="4" t="s">
        <v>13</v>
      </c>
      <c r="N3" s="3" t="s">
        <v>14</v>
      </c>
      <c r="O3" s="13" t="s">
        <v>15</v>
      </c>
    </row>
    <row r="4" ht="4" hidden="1" customHeight="1" spans="1:15">
      <c r="A4" s="3"/>
      <c r="B4" s="3"/>
      <c r="C4" s="3"/>
      <c r="D4" s="3"/>
      <c r="E4" s="3"/>
      <c r="F4" s="3"/>
      <c r="G4" s="4"/>
      <c r="H4" s="4"/>
      <c r="I4" s="4"/>
      <c r="J4" s="4"/>
      <c r="K4" s="4" t="s">
        <v>16</v>
      </c>
      <c r="L4" s="4"/>
      <c r="M4" s="4"/>
      <c r="N4" s="3"/>
      <c r="O4" s="14" t="s">
        <v>17</v>
      </c>
    </row>
    <row r="5" s="1" customFormat="1" ht="40" customHeight="1" spans="1:15">
      <c r="A5" s="5">
        <v>1</v>
      </c>
      <c r="B5" s="6" t="s">
        <v>18</v>
      </c>
      <c r="C5" s="6" t="s">
        <v>19</v>
      </c>
      <c r="D5" s="7" t="s">
        <v>20</v>
      </c>
      <c r="E5" s="6" t="s">
        <v>21</v>
      </c>
      <c r="F5" s="6" t="s">
        <v>22</v>
      </c>
      <c r="G5" s="6">
        <v>66.4</v>
      </c>
      <c r="H5" s="6"/>
      <c r="I5" s="15">
        <f t="shared" ref="I5:I11" si="0">G5+H5</f>
        <v>66.4</v>
      </c>
      <c r="J5" s="15">
        <f t="shared" ref="J5:J11" si="1">I5*0.6</f>
        <v>39.84</v>
      </c>
      <c r="K5" s="15">
        <v>86.44</v>
      </c>
      <c r="L5" s="15">
        <f t="shared" ref="L5:L12" si="2">K5*0.4</f>
        <v>34.576</v>
      </c>
      <c r="M5" s="15">
        <f t="shared" ref="M5:M12" si="3">J5+L5</f>
        <v>74.416</v>
      </c>
      <c r="N5" s="16">
        <v>1</v>
      </c>
      <c r="O5" s="17" t="s">
        <v>23</v>
      </c>
    </row>
    <row r="6" s="1" customFormat="1" ht="34" customHeight="1" spans="1:15">
      <c r="A6" s="5">
        <v>2</v>
      </c>
      <c r="B6" s="6" t="s">
        <v>24</v>
      </c>
      <c r="C6" s="6" t="s">
        <v>25</v>
      </c>
      <c r="D6" s="7" t="s">
        <v>26</v>
      </c>
      <c r="E6" s="6" t="s">
        <v>27</v>
      </c>
      <c r="F6" s="6" t="s">
        <v>28</v>
      </c>
      <c r="G6" s="6">
        <v>67</v>
      </c>
      <c r="H6" s="6"/>
      <c r="I6" s="15">
        <f t="shared" si="0"/>
        <v>67</v>
      </c>
      <c r="J6" s="15">
        <f t="shared" si="1"/>
        <v>40.2</v>
      </c>
      <c r="K6" s="15">
        <v>87.94</v>
      </c>
      <c r="L6" s="15">
        <f t="shared" si="2"/>
        <v>35.176</v>
      </c>
      <c r="M6" s="15">
        <f t="shared" si="3"/>
        <v>75.376</v>
      </c>
      <c r="N6" s="16">
        <v>1</v>
      </c>
      <c r="O6" s="17" t="s">
        <v>23</v>
      </c>
    </row>
    <row r="7" s="1" customFormat="1" ht="33" customHeight="1" spans="1:15">
      <c r="A7" s="5">
        <v>3</v>
      </c>
      <c r="B7" s="6" t="s">
        <v>29</v>
      </c>
      <c r="C7" s="6" t="s">
        <v>25</v>
      </c>
      <c r="D7" s="6" t="s">
        <v>30</v>
      </c>
      <c r="E7" s="8" t="s">
        <v>31</v>
      </c>
      <c r="F7" s="9" t="s">
        <v>32</v>
      </c>
      <c r="G7" s="8">
        <v>61.4</v>
      </c>
      <c r="H7" s="10"/>
      <c r="I7" s="18">
        <f t="shared" si="0"/>
        <v>61.4</v>
      </c>
      <c r="J7" s="18">
        <f t="shared" si="1"/>
        <v>36.84</v>
      </c>
      <c r="K7" s="19">
        <v>82.83</v>
      </c>
      <c r="L7" s="18">
        <f t="shared" si="2"/>
        <v>33.132</v>
      </c>
      <c r="M7" s="18">
        <f t="shared" si="3"/>
        <v>69.972</v>
      </c>
      <c r="N7" s="16">
        <v>1</v>
      </c>
      <c r="O7" s="17" t="s">
        <v>23</v>
      </c>
    </row>
    <row r="8" s="1" customFormat="1" ht="30" customHeight="1" spans="1:15">
      <c r="A8" s="5">
        <v>4</v>
      </c>
      <c r="B8" s="6" t="s">
        <v>33</v>
      </c>
      <c r="C8" s="6" t="s">
        <v>19</v>
      </c>
      <c r="D8" s="6" t="s">
        <v>34</v>
      </c>
      <c r="E8" s="8" t="s">
        <v>35</v>
      </c>
      <c r="F8" s="9" t="s">
        <v>36</v>
      </c>
      <c r="G8" s="8">
        <v>60</v>
      </c>
      <c r="H8" s="10"/>
      <c r="I8" s="18">
        <f t="shared" si="0"/>
        <v>60</v>
      </c>
      <c r="J8" s="18">
        <f t="shared" si="1"/>
        <v>36</v>
      </c>
      <c r="K8" s="19">
        <v>83.17</v>
      </c>
      <c r="L8" s="18">
        <f t="shared" si="2"/>
        <v>33.268</v>
      </c>
      <c r="M8" s="18">
        <f t="shared" si="3"/>
        <v>69.268</v>
      </c>
      <c r="N8" s="16">
        <v>1</v>
      </c>
      <c r="O8" s="17" t="s">
        <v>23</v>
      </c>
    </row>
    <row r="9" s="1" customFormat="1" ht="33" customHeight="1" spans="1:15">
      <c r="A9" s="5">
        <v>5</v>
      </c>
      <c r="B9" s="11" t="s">
        <v>37</v>
      </c>
      <c r="C9" s="12" t="s">
        <v>25</v>
      </c>
      <c r="D9" s="7" t="s">
        <v>38</v>
      </c>
      <c r="E9" s="12" t="s">
        <v>39</v>
      </c>
      <c r="F9" s="23" t="s">
        <v>40</v>
      </c>
      <c r="G9" s="12">
        <v>62.7</v>
      </c>
      <c r="H9" s="10"/>
      <c r="I9" s="20">
        <f t="shared" si="0"/>
        <v>62.7</v>
      </c>
      <c r="J9" s="20">
        <f t="shared" si="1"/>
        <v>37.62</v>
      </c>
      <c r="K9" s="19">
        <v>85.7</v>
      </c>
      <c r="L9" s="19">
        <f t="shared" si="2"/>
        <v>34.28</v>
      </c>
      <c r="M9" s="19">
        <f t="shared" si="3"/>
        <v>71.9</v>
      </c>
      <c r="N9" s="16">
        <v>1</v>
      </c>
      <c r="O9" s="17" t="s">
        <v>23</v>
      </c>
    </row>
    <row r="10" s="1" customFormat="1" ht="39" customHeight="1" spans="1:15">
      <c r="A10" s="5">
        <v>6</v>
      </c>
      <c r="B10" s="6" t="s">
        <v>41</v>
      </c>
      <c r="C10" s="6" t="s">
        <v>19</v>
      </c>
      <c r="D10" s="7" t="s">
        <v>42</v>
      </c>
      <c r="E10" s="6">
        <v>9020701</v>
      </c>
      <c r="F10" s="24" t="s">
        <v>43</v>
      </c>
      <c r="G10" s="8">
        <v>64.5</v>
      </c>
      <c r="H10" s="12"/>
      <c r="I10" s="18">
        <f t="shared" si="0"/>
        <v>64.5</v>
      </c>
      <c r="J10" s="18">
        <f t="shared" si="1"/>
        <v>38.7</v>
      </c>
      <c r="K10" s="21">
        <v>86.02</v>
      </c>
      <c r="L10" s="19">
        <f t="shared" si="2"/>
        <v>34.408</v>
      </c>
      <c r="M10" s="19">
        <f t="shared" si="3"/>
        <v>73.108</v>
      </c>
      <c r="N10" s="16">
        <v>1</v>
      </c>
      <c r="O10" s="17" t="s">
        <v>23</v>
      </c>
    </row>
    <row r="11" s="1" customFormat="1" ht="39" customHeight="1" spans="1:15">
      <c r="A11" s="5">
        <v>7</v>
      </c>
      <c r="B11" s="6" t="s">
        <v>44</v>
      </c>
      <c r="C11" s="6" t="s">
        <v>25</v>
      </c>
      <c r="D11" s="7" t="s">
        <v>45</v>
      </c>
      <c r="E11" s="6">
        <v>9020801</v>
      </c>
      <c r="F11" s="24" t="s">
        <v>46</v>
      </c>
      <c r="G11" s="8">
        <v>61.5</v>
      </c>
      <c r="H11" s="12"/>
      <c r="I11" s="18">
        <f t="shared" si="0"/>
        <v>61.5</v>
      </c>
      <c r="J11" s="18">
        <f t="shared" si="1"/>
        <v>36.9</v>
      </c>
      <c r="K11" s="22">
        <v>85.68</v>
      </c>
      <c r="L11" s="19">
        <f t="shared" si="2"/>
        <v>34.272</v>
      </c>
      <c r="M11" s="19">
        <f t="shared" si="3"/>
        <v>71.172</v>
      </c>
      <c r="N11" s="16">
        <v>1</v>
      </c>
      <c r="O11" s="17" t="s">
        <v>23</v>
      </c>
    </row>
    <row r="12" s="1" customFormat="1" ht="31" customHeight="1" spans="1:15">
      <c r="A12" s="5">
        <v>8</v>
      </c>
      <c r="B12" s="6" t="s">
        <v>47</v>
      </c>
      <c r="C12" s="6" t="s">
        <v>19</v>
      </c>
      <c r="D12" s="7" t="s">
        <v>48</v>
      </c>
      <c r="E12" s="6">
        <v>9021001</v>
      </c>
      <c r="F12" s="8" t="s">
        <v>49</v>
      </c>
      <c r="G12" s="8">
        <v>60.2</v>
      </c>
      <c r="H12" s="12"/>
      <c r="I12" s="18">
        <v>60.2</v>
      </c>
      <c r="J12" s="18">
        <v>36.12</v>
      </c>
      <c r="K12" s="21">
        <v>84.02</v>
      </c>
      <c r="L12" s="19">
        <f t="shared" si="2"/>
        <v>33.608</v>
      </c>
      <c r="M12" s="19">
        <f t="shared" si="3"/>
        <v>69.728</v>
      </c>
      <c r="N12" s="16">
        <v>1</v>
      </c>
      <c r="O12" s="17" t="s">
        <v>23</v>
      </c>
    </row>
  </sheetData>
  <sortState ref="A6:N10">
    <sortCondition ref="M6:M10" descending="1"/>
  </sortState>
  <mergeCells count="15">
    <mergeCell ref="A3:A4"/>
    <mergeCell ref="B3:B4"/>
    <mergeCell ref="C3:C4"/>
    <mergeCell ref="D3:D4"/>
    <mergeCell ref="E3:E4"/>
    <mergeCell ref="F3:F4"/>
    <mergeCell ref="G3:G4"/>
    <mergeCell ref="H3:H4"/>
    <mergeCell ref="I3:I4"/>
    <mergeCell ref="J3:J4"/>
    <mergeCell ref="K3:K4"/>
    <mergeCell ref="L3:L4"/>
    <mergeCell ref="M3:M4"/>
    <mergeCell ref="N3:N4"/>
    <mergeCell ref="A1:O2"/>
  </mergeCells>
  <pageMargins left="0.700694444444445" right="0.700694444444445" top="0.751388888888889" bottom="0.751388888888889" header="0.298611111111111" footer="0.298611111111111"/>
  <pageSetup paperSize="9" orientation="landscape" horizontalDpi="600" verticalDpi="3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LENOVO1</dc:creator>
  <cp:lastModifiedBy>Administrator</cp:lastModifiedBy>
  <dcterms:created xsi:type="dcterms:W3CDTF">2006-09-13T11:21:00Z</dcterms:created>
  <dcterms:modified xsi:type="dcterms:W3CDTF">2024-01-10T07:40:00Z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2052-11.8.6.11719</vt:lpwstr>
  </property>
  <property fmtid="{D5CDD505-2E9C-101B-9397-08002B2CF9AE}" pid="3" name="ICV">
    <vt:lpwstr>F22C4C9CCD0A4872B092355B7AA51861</vt:lpwstr>
  </property>
</Properties>
</file>