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</sheets>
  <definedNames>
    <definedName name="_xlnm._FilterDatabase" localSheetId="0" hidden="1">Sheet1!$A$2:$K$19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<sst xmlns="http://schemas.openxmlformats.org/spreadsheetml/2006/main" count="88" uniqueCount="42">
  <si>
    <t>昌平区卫生健康委员会所属事业单位2023年第四批公开招聘总成绩及进入体检、考察名单</t>
  </si>
  <si>
    <t>序号</t>
  </si>
  <si>
    <t>招聘单位</t>
  </si>
  <si>
    <t>岗位名称</t>
  </si>
  <si>
    <t>岗位类别</t>
  </si>
  <si>
    <t>姓名</t>
  </si>
  <si>
    <t>笔试</t>
  </si>
  <si>
    <t>面试</t>
  </si>
  <si>
    <t>总成绩</t>
  </si>
  <si>
    <t>是否进入体检、考察</t>
  </si>
  <si>
    <t>分数</t>
  </si>
  <si>
    <t>昌平卫生学校</t>
  </si>
  <si>
    <t>护理教师</t>
  </si>
  <si>
    <t>专业技术岗</t>
  </si>
  <si>
    <t>任慧玲</t>
  </si>
  <si>
    <t>是</t>
  </si>
  <si>
    <t>昌平区精神卫生保健院</t>
  </si>
  <si>
    <t>医师</t>
  </si>
  <si>
    <t>黄宁</t>
  </si>
  <si>
    <t>昌平区中医医院</t>
  </si>
  <si>
    <t>盛梦娟</t>
  </si>
  <si>
    <t>昌平区医院</t>
  </si>
  <si>
    <t>谷怡琳</t>
  </si>
  <si>
    <t>昌平区霍营社区卫生服务中心</t>
  </si>
  <si>
    <t>罗英华</t>
  </si>
  <si>
    <t>昌平区流村社区卫生服务中心</t>
  </si>
  <si>
    <t>田昊奇</t>
  </si>
  <si>
    <t>昌平区北七家社区卫生服务中心</t>
  </si>
  <si>
    <t>简瑜</t>
  </si>
  <si>
    <t>昌平区南口医院</t>
  </si>
  <si>
    <t>中医医师</t>
  </si>
  <si>
    <t>卢嘉玮</t>
  </si>
  <si>
    <t>昌平区天通苑南社区卫生服务中心</t>
  </si>
  <si>
    <t>杨子齐</t>
  </si>
  <si>
    <t>王攀</t>
  </si>
  <si>
    <t>否</t>
  </si>
  <si>
    <t>王逸宸</t>
  </si>
  <si>
    <t>徐宽</t>
  </si>
  <si>
    <t>白雪萌</t>
  </si>
  <si>
    <t>李颖</t>
  </si>
  <si>
    <t>吴尚屿</t>
  </si>
  <si>
    <t>缺考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</si>
</sst>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;[Red]0.00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0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M15" sqref="M15"/>
    </sheetView>
  </sheetViews>
  <sheetFormatPr defaultColWidth="9" defaultRowHeight="13.5"/>
  <cols>
    <col min="1" max="1" width="7" customWidth="1"/>
    <col min="2" max="2" width="28.625" customWidth="1"/>
    <col min="3" max="3" width="11" customWidth="1"/>
    <col min="4" max="4" width="11.5" customWidth="1"/>
    <col min="5" max="5" width="12.125" customWidth="1"/>
    <col min="6" max="11" width="9.625" customWidth="1"/>
  </cols>
  <sheetData>
    <row r="1" ht="2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20" customHeight="1" spans="1:1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4"/>
      <c r="H3" s="4" t="s">
        <v>7</v>
      </c>
      <c r="I3" s="4"/>
      <c r="J3" s="4" t="s">
        <v>8</v>
      </c>
      <c r="K3" s="3" t="s">
        <v>9</v>
      </c>
    </row>
    <row r="4" ht="20" customHeight="1" spans="1:11">
      <c r="A4" s="3"/>
      <c r="B4" s="3"/>
      <c r="C4" s="3"/>
      <c r="D4" s="3"/>
      <c r="E4" s="3"/>
      <c r="F4" s="4" t="s">
        <v>10</v>
      </c>
      <c r="G4" s="5">
        <v>0.4</v>
      </c>
      <c r="H4" s="4" t="s">
        <v>10</v>
      </c>
      <c r="I4" s="5">
        <v>0.6</v>
      </c>
      <c r="J4" s="4"/>
      <c r="K4" s="3"/>
    </row>
    <row r="5" s="1" customFormat="1" ht="25" customHeight="1" spans="1:11">
      <c r="A5" s="6">
        <v>1</v>
      </c>
      <c r="B5" s="7" t="s">
        <v>11</v>
      </c>
      <c r="C5" s="8" t="s">
        <v>12</v>
      </c>
      <c r="D5" s="7" t="s">
        <v>13</v>
      </c>
      <c r="E5" s="7" t="s">
        <v>14</v>
      </c>
      <c r="F5" s="9">
        <v>71</v>
      </c>
      <c r="G5" s="9">
        <f t="shared" ref="G5:G19" si="0">F5*0.4</f>
        <v>28.4</v>
      </c>
      <c r="H5" s="10">
        <v>83.67</v>
      </c>
      <c r="I5" s="9">
        <f t="shared" ref="I5:I19" si="1">H5*0.6</f>
        <v>50.202</v>
      </c>
      <c r="J5" s="9">
        <f t="shared" ref="J5:J19" si="2">G5+I5</f>
        <v>78.602</v>
      </c>
      <c r="K5" s="7" t="s">
        <v>15</v>
      </c>
    </row>
    <row r="6" s="1" customFormat="1" ht="25" customHeight="1" spans="1:11">
      <c r="A6" s="6">
        <v>2</v>
      </c>
      <c r="B6" s="7" t="s">
        <v>16</v>
      </c>
      <c r="C6" s="8" t="s">
        <v>17</v>
      </c>
      <c r="D6" s="7" t="s">
        <v>13</v>
      </c>
      <c r="E6" s="7" t="s">
        <v>18</v>
      </c>
      <c r="F6" s="9">
        <v>73</v>
      </c>
      <c r="G6" s="9">
        <f t="shared" si="0"/>
        <v>29.2</v>
      </c>
      <c r="H6" s="10">
        <v>82.32</v>
      </c>
      <c r="I6" s="9">
        <f t="shared" si="1"/>
        <v>49.392</v>
      </c>
      <c r="J6" s="9">
        <f t="shared" si="2"/>
        <v>78.592</v>
      </c>
      <c r="K6" s="7" t="s">
        <v>15</v>
      </c>
    </row>
    <row r="7" s="1" customFormat="1" ht="25" customHeight="1" spans="1:11">
      <c r="A7" s="6">
        <v>3</v>
      </c>
      <c r="B7" s="7" t="s">
        <v>19</v>
      </c>
      <c r="C7" s="8" t="s">
        <v>17</v>
      </c>
      <c r="D7" s="7" t="s">
        <v>13</v>
      </c>
      <c r="E7" s="7" t="s">
        <v>20</v>
      </c>
      <c r="F7" s="9">
        <v>75</v>
      </c>
      <c r="G7" s="9">
        <f t="shared" si="0"/>
        <v>30</v>
      </c>
      <c r="H7" s="10">
        <v>68.33</v>
      </c>
      <c r="I7" s="9">
        <f t="shared" si="1"/>
        <v>40.998</v>
      </c>
      <c r="J7" s="9">
        <f t="shared" si="2"/>
        <v>70.998</v>
      </c>
      <c r="K7" s="7" t="s">
        <v>15</v>
      </c>
    </row>
    <row r="8" s="1" customFormat="1" ht="25" customHeight="1" spans="1:11">
      <c r="A8" s="6">
        <v>4</v>
      </c>
      <c r="B8" s="7" t="s">
        <v>21</v>
      </c>
      <c r="C8" s="8" t="s">
        <v>17</v>
      </c>
      <c r="D8" s="7" t="s">
        <v>13</v>
      </c>
      <c r="E8" s="7" t="s">
        <v>22</v>
      </c>
      <c r="F8" s="9">
        <v>65</v>
      </c>
      <c r="G8" s="9">
        <f t="shared" si="0"/>
        <v>26</v>
      </c>
      <c r="H8" s="10">
        <v>85</v>
      </c>
      <c r="I8" s="9">
        <f t="shared" si="1"/>
        <v>51</v>
      </c>
      <c r="J8" s="9">
        <f t="shared" si="2"/>
        <v>77</v>
      </c>
      <c r="K8" s="7" t="s">
        <v>15</v>
      </c>
    </row>
    <row r="9" s="1" customFormat="1" ht="25" customHeight="1" spans="1:11">
      <c r="A9" s="6">
        <v>5</v>
      </c>
      <c r="B9" s="7" t="s">
        <v>23</v>
      </c>
      <c r="C9" s="8" t="s">
        <v>17</v>
      </c>
      <c r="D9" s="7" t="s">
        <v>13</v>
      </c>
      <c r="E9" s="7" t="s">
        <v>24</v>
      </c>
      <c r="F9" s="9">
        <v>63</v>
      </c>
      <c r="G9" s="9">
        <f t="shared" si="0"/>
        <v>25.2</v>
      </c>
      <c r="H9" s="10">
        <v>89.67</v>
      </c>
      <c r="I9" s="9">
        <f t="shared" si="1"/>
        <v>53.802</v>
      </c>
      <c r="J9" s="9">
        <f t="shared" si="2"/>
        <v>79.002</v>
      </c>
      <c r="K9" s="7" t="s">
        <v>15</v>
      </c>
    </row>
    <row r="10" s="1" customFormat="1" ht="25" customHeight="1" spans="1:11">
      <c r="A10" s="6">
        <v>6</v>
      </c>
      <c r="B10" s="7" t="s">
        <v>25</v>
      </c>
      <c r="C10" s="8" t="s">
        <v>17</v>
      </c>
      <c r="D10" s="7" t="s">
        <v>13</v>
      </c>
      <c r="E10" s="7" t="s">
        <v>26</v>
      </c>
      <c r="F10" s="9">
        <v>62</v>
      </c>
      <c r="G10" s="9">
        <f t="shared" si="0"/>
        <v>24.8</v>
      </c>
      <c r="H10" s="10">
        <v>81</v>
      </c>
      <c r="I10" s="9">
        <f t="shared" si="1"/>
        <v>48.6</v>
      </c>
      <c r="J10" s="9">
        <f t="shared" si="2"/>
        <v>73.4</v>
      </c>
      <c r="K10" s="7" t="s">
        <v>15</v>
      </c>
    </row>
    <row r="11" s="1" customFormat="1" ht="25" customHeight="1" spans="1:11">
      <c r="A11" s="6">
        <v>7</v>
      </c>
      <c r="B11" s="7" t="s">
        <v>27</v>
      </c>
      <c r="C11" s="8" t="s">
        <v>17</v>
      </c>
      <c r="D11" s="7" t="s">
        <v>13</v>
      </c>
      <c r="E11" s="7" t="s">
        <v>28</v>
      </c>
      <c r="F11" s="9">
        <v>72</v>
      </c>
      <c r="G11" s="9">
        <f t="shared" si="0"/>
        <v>28.8</v>
      </c>
      <c r="H11" s="10">
        <v>97.67</v>
      </c>
      <c r="I11" s="9">
        <f t="shared" si="1"/>
        <v>58.602</v>
      </c>
      <c r="J11" s="9">
        <f t="shared" si="2"/>
        <v>87.402</v>
      </c>
      <c r="K11" s="7" t="s">
        <v>15</v>
      </c>
    </row>
    <row r="12" s="1" customFormat="1" ht="25" customHeight="1" spans="1:11">
      <c r="A12" s="6">
        <v>8</v>
      </c>
      <c r="B12" s="7" t="s">
        <v>29</v>
      </c>
      <c r="C12" s="8" t="s">
        <v>30</v>
      </c>
      <c r="D12" s="7" t="s">
        <v>13</v>
      </c>
      <c r="E12" s="7" t="s">
        <v>31</v>
      </c>
      <c r="F12" s="9">
        <v>65</v>
      </c>
      <c r="G12" s="9">
        <f t="shared" si="0"/>
        <v>26</v>
      </c>
      <c r="H12" s="10">
        <v>74.98</v>
      </c>
      <c r="I12" s="9">
        <f t="shared" si="1"/>
        <v>44.988</v>
      </c>
      <c r="J12" s="9">
        <f t="shared" si="2"/>
        <v>70.988</v>
      </c>
      <c r="K12" s="7" t="s">
        <v>15</v>
      </c>
    </row>
    <row r="13" s="1" customFormat="1" ht="25" customHeight="1" spans="1:11">
      <c r="A13" s="6">
        <v>9</v>
      </c>
      <c r="B13" s="7" t="s">
        <v>32</v>
      </c>
      <c r="C13" s="8" t="s">
        <v>30</v>
      </c>
      <c r="D13" s="7" t="s">
        <v>13</v>
      </c>
      <c r="E13" s="7" t="s">
        <v>33</v>
      </c>
      <c r="F13" s="9">
        <v>73</v>
      </c>
      <c r="G13" s="9">
        <f t="shared" si="0"/>
        <v>29.2</v>
      </c>
      <c r="H13" s="10">
        <v>91</v>
      </c>
      <c r="I13" s="9">
        <f t="shared" si="1"/>
        <v>54.6</v>
      </c>
      <c r="J13" s="9">
        <f t="shared" si="2"/>
        <v>83.8</v>
      </c>
      <c r="K13" s="7" t="s">
        <v>15</v>
      </c>
    </row>
    <row r="14" s="1" customFormat="1" ht="25" customHeight="1" spans="1:11">
      <c r="A14" s="6">
        <v>10</v>
      </c>
      <c r="B14" s="7" t="s">
        <v>11</v>
      </c>
      <c r="C14" s="8" t="s">
        <v>12</v>
      </c>
      <c r="D14" s="7" t="s">
        <v>13</v>
      </c>
      <c r="E14" s="7" t="s">
        <v>34</v>
      </c>
      <c r="F14" s="9">
        <v>69</v>
      </c>
      <c r="G14" s="9">
        <f t="shared" si="0"/>
        <v>27.6</v>
      </c>
      <c r="H14" s="10">
        <v>75.01</v>
      </c>
      <c r="I14" s="9">
        <f t="shared" si="1"/>
        <v>45.006</v>
      </c>
      <c r="J14" s="9">
        <f t="shared" si="2"/>
        <v>72.606</v>
      </c>
      <c r="K14" s="7" t="s">
        <v>35</v>
      </c>
    </row>
    <row r="15" s="1" customFormat="1" ht="25" customHeight="1" spans="1:11">
      <c r="A15" s="6">
        <v>11</v>
      </c>
      <c r="B15" s="7" t="s">
        <v>16</v>
      </c>
      <c r="C15" s="8" t="s">
        <v>17</v>
      </c>
      <c r="D15" s="7" t="s">
        <v>13</v>
      </c>
      <c r="E15" s="7" t="s">
        <v>36</v>
      </c>
      <c r="F15" s="9">
        <v>69</v>
      </c>
      <c r="G15" s="9">
        <f t="shared" si="0"/>
        <v>27.6</v>
      </c>
      <c r="H15" s="10">
        <v>74.99</v>
      </c>
      <c r="I15" s="9">
        <f t="shared" si="1"/>
        <v>44.994</v>
      </c>
      <c r="J15" s="9">
        <f t="shared" si="2"/>
        <v>72.594</v>
      </c>
      <c r="K15" s="7" t="s">
        <v>35</v>
      </c>
    </row>
    <row r="16" s="1" customFormat="1" ht="25" customHeight="1" spans="1:11">
      <c r="A16" s="6">
        <v>12</v>
      </c>
      <c r="B16" s="7" t="s">
        <v>25</v>
      </c>
      <c r="C16" s="8" t="s">
        <v>17</v>
      </c>
      <c r="D16" s="7" t="s">
        <v>13</v>
      </c>
      <c r="E16" s="7" t="s">
        <v>37</v>
      </c>
      <c r="F16" s="9">
        <v>62</v>
      </c>
      <c r="G16" s="9">
        <f t="shared" si="0"/>
        <v>24.8</v>
      </c>
      <c r="H16" s="10">
        <v>69</v>
      </c>
      <c r="I16" s="9">
        <f t="shared" si="1"/>
        <v>41.4</v>
      </c>
      <c r="J16" s="9">
        <f t="shared" si="2"/>
        <v>66.2</v>
      </c>
      <c r="K16" s="7" t="s">
        <v>35</v>
      </c>
    </row>
    <row r="17" s="1" customFormat="1" ht="25" customHeight="1" spans="1:11">
      <c r="A17" s="6">
        <v>13</v>
      </c>
      <c r="B17" s="7" t="s">
        <v>27</v>
      </c>
      <c r="C17" s="8" t="s">
        <v>17</v>
      </c>
      <c r="D17" s="7" t="s">
        <v>13</v>
      </c>
      <c r="E17" s="7" t="s">
        <v>38</v>
      </c>
      <c r="F17" s="9">
        <v>74</v>
      </c>
      <c r="G17" s="9">
        <f t="shared" si="0"/>
        <v>29.6</v>
      </c>
      <c r="H17" s="10">
        <v>92.67</v>
      </c>
      <c r="I17" s="9">
        <f t="shared" si="1"/>
        <v>55.602</v>
      </c>
      <c r="J17" s="9">
        <f t="shared" si="2"/>
        <v>85.202</v>
      </c>
      <c r="K17" s="7" t="s">
        <v>35</v>
      </c>
    </row>
    <row r="18" s="1" customFormat="1" ht="25" customHeight="1" spans="1:11">
      <c r="A18" s="6">
        <v>14</v>
      </c>
      <c r="B18" s="7" t="s">
        <v>32</v>
      </c>
      <c r="C18" s="8" t="s">
        <v>30</v>
      </c>
      <c r="D18" s="7" t="s">
        <v>13</v>
      </c>
      <c r="E18" s="7" t="s">
        <v>39</v>
      </c>
      <c r="F18" s="9">
        <v>63</v>
      </c>
      <c r="G18" s="9">
        <f t="shared" si="0"/>
        <v>25.2</v>
      </c>
      <c r="H18" s="10">
        <v>76.67</v>
      </c>
      <c r="I18" s="9">
        <f t="shared" si="1"/>
        <v>46.002</v>
      </c>
      <c r="J18" s="9">
        <f t="shared" si="2"/>
        <v>71.202</v>
      </c>
      <c r="K18" s="7" t="s">
        <v>35</v>
      </c>
    </row>
    <row r="19" s="1" customFormat="1" ht="25" customHeight="1" spans="1:11">
      <c r="A19" s="6">
        <v>15</v>
      </c>
      <c r="B19" s="7" t="s">
        <v>32</v>
      </c>
      <c r="C19" s="8" t="s">
        <v>30</v>
      </c>
      <c r="D19" s="7" t="s">
        <v>13</v>
      </c>
      <c r="E19" s="7" t="s">
        <v>40</v>
      </c>
      <c r="F19" s="9">
        <v>65</v>
      </c>
      <c r="G19" s="9">
        <f t="shared" si="0"/>
        <v>26</v>
      </c>
      <c r="H19" s="7" t="s">
        <v>41</v>
      </c>
      <c r="I19" s="9">
        <v>0</v>
      </c>
      <c r="J19" s="9">
        <f t="shared" si="2"/>
        <v>26</v>
      </c>
      <c r="K19" s="7" t="s">
        <v>35</v>
      </c>
    </row>
  </sheetData>
  <mergeCells count="10">
    <mergeCell ref="F3:G3"/>
    <mergeCell ref="H3:I3"/>
    <mergeCell ref="A3:A4"/>
    <mergeCell ref="B3:B4"/>
    <mergeCell ref="C3:C4"/>
    <mergeCell ref="D3:D4"/>
    <mergeCell ref="E3:E4"/>
    <mergeCell ref="J3:J4"/>
    <mergeCell ref="K3:K4"/>
    <mergeCell ref="A1:K2"/>
  </mergeCells>
  <conditionalFormatting sqref="G4">
    <cfRule type="containsText" dxfId="0" priority="4" operator="between" text="否">
      <formula>NOT(ISERROR(SEARCH("否",G4)))</formula>
    </cfRule>
  </conditionalFormatting>
  <conditionalFormatting sqref="I4">
    <cfRule type="containsText" dxfId="0" priority="3" operator="between" text="否">
      <formula>NOT(ISERROR(SEARCH("否",I4)))</formula>
    </cfRule>
  </conditionalFormatting>
  <conditionalFormatting sqref="E5:E19">
    <cfRule type="duplicateValues" dxfId="1" priority="1"/>
  </conditionalFormatting>
  <conditionalFormatting sqref="F5:F19">
    <cfRule type="containsText" dxfId="0" priority="2" operator="between" text="否">
      <formula>NOT(ISERROR(SEARCH("否",F5)))</formula>
    </cfRule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liuquanbao</dc:creator>
  <cp:lastModifiedBy>ZGK</cp:lastModifiedBy>
  <dcterms:created xsi:type="dcterms:W3CDTF">2023-09-15T03:04:00Z</dcterms:created>
  <dcterms:modified xsi:type="dcterms:W3CDTF">2023-11-30T05:41:15Z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