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60" windowHeight="8940"/>
  </bookViews>
  <sheets>
    <sheet name="Sheet1" sheetId="1" r:id="rId1"/>
  </sheets>
  <definedNames>
    <definedName name="_xlnm._FilterDatabase" localSheetId="0" hidden="1">Sheet1!$A$4:$K$65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<sst xmlns="http://schemas.openxmlformats.org/spreadsheetml/2006/main" count="317" uniqueCount="104">
  <si>
    <t>昌平区卫生健康委员会所属事业单位2023年第三批公开招聘总成绩及进入体检、考察名单</t>
  </si>
  <si>
    <t>序号</t>
  </si>
  <si>
    <t>招聘单位</t>
  </si>
  <si>
    <t>岗位名称</t>
  </si>
  <si>
    <t>岗位类别</t>
  </si>
  <si>
    <t>姓名</t>
  </si>
  <si>
    <t>笔试</t>
  </si>
  <si>
    <t>面试</t>
  </si>
  <si>
    <t>总成绩</t>
  </si>
  <si>
    <t>是否进入体检、考察</t>
  </si>
  <si>
    <t>分数</t>
  </si>
  <si>
    <t>昌平卫生学校</t>
  </si>
  <si>
    <t>语文教师</t>
  </si>
  <si>
    <t>专业技术岗</t>
  </si>
  <si>
    <t>姚丹</t>
  </si>
  <si>
    <t>是</t>
  </si>
  <si>
    <t>体育教师</t>
  </si>
  <si>
    <t>李兆伦</t>
  </si>
  <si>
    <t>昌平区医院管理中心</t>
  </si>
  <si>
    <t>医疗质控</t>
  </si>
  <si>
    <t>王慈蔓</t>
  </si>
  <si>
    <t>昌平区精神卫生保健院</t>
  </si>
  <si>
    <t>精神科医师</t>
  </si>
  <si>
    <t>马伟伟</t>
  </si>
  <si>
    <t>昌平区阳坊社区卫生服务中心</t>
  </si>
  <si>
    <t>中医医师</t>
  </si>
  <si>
    <t>刘蕊</t>
  </si>
  <si>
    <t>昌平区沙河社区卫生服务中心</t>
  </si>
  <si>
    <t>医师</t>
  </si>
  <si>
    <t>朱梦琦</t>
  </si>
  <si>
    <t>寇亚竞</t>
  </si>
  <si>
    <t>昌平区沙河医院</t>
  </si>
  <si>
    <t>崔艳钊</t>
  </si>
  <si>
    <t>昌平区中医医院</t>
  </si>
  <si>
    <t>程迪</t>
  </si>
  <si>
    <t>李文龙</t>
  </si>
  <si>
    <t>郭源慧</t>
  </si>
  <si>
    <t>袁也</t>
  </si>
  <si>
    <t>昌平区医院</t>
  </si>
  <si>
    <t>杨浩</t>
  </si>
  <si>
    <t>曹欢</t>
  </si>
  <si>
    <t>范晓清</t>
  </si>
  <si>
    <t>护理</t>
  </si>
  <si>
    <t>薛扬</t>
  </si>
  <si>
    <t>昌平区霍营社区卫生服务中心</t>
  </si>
  <si>
    <t>康建蕊</t>
  </si>
  <si>
    <t>王慧颖</t>
  </si>
  <si>
    <t>昌平区沙河高教园区社区卫生服务中心</t>
  </si>
  <si>
    <t>药师</t>
  </si>
  <si>
    <t>国家</t>
  </si>
  <si>
    <t>焦陈思宇</t>
  </si>
  <si>
    <t>昌平区妇幼保健计划生育服务中心</t>
  </si>
  <si>
    <t>王卓</t>
  </si>
  <si>
    <t>董畅</t>
  </si>
  <si>
    <t>昌平区北七家社区卫生服务中心</t>
  </si>
  <si>
    <t>崔雯</t>
  </si>
  <si>
    <t>检验技师</t>
  </si>
  <si>
    <t>谷圆</t>
  </si>
  <si>
    <t>昌平区南口医院</t>
  </si>
  <si>
    <t>谷明智</t>
  </si>
  <si>
    <t>昌平区天通苑北社区卫生服务中心</t>
  </si>
  <si>
    <t>孟洪</t>
  </si>
  <si>
    <t>昌平区龙泽园社区卫生服务中心</t>
  </si>
  <si>
    <t>康复技师</t>
  </si>
  <si>
    <t>王子玉</t>
  </si>
  <si>
    <t>贾治国</t>
  </si>
  <si>
    <t>昌平区史各庄社区卫生服务中心</t>
  </si>
  <si>
    <t>吴金洋</t>
  </si>
  <si>
    <t>口腔医师</t>
  </si>
  <si>
    <t>王凯</t>
  </si>
  <si>
    <t>昌平区天通苑南社区卫生服务中心</t>
  </si>
  <si>
    <t>孙波</t>
  </si>
  <si>
    <t>彭程</t>
  </si>
  <si>
    <t>否</t>
  </si>
  <si>
    <t>李驰</t>
  </si>
  <si>
    <t>张燕宁</t>
  </si>
  <si>
    <t>李鑫</t>
  </si>
  <si>
    <t>昌平区城北社区卫生服务中心</t>
  </si>
  <si>
    <t>郑于爽</t>
  </si>
  <si>
    <t>刘芳华</t>
  </si>
  <si>
    <t>高婷婷</t>
  </si>
  <si>
    <t>赵美洋</t>
  </si>
  <si>
    <t>庄庆亚</t>
  </si>
  <si>
    <t>崔云婷</t>
  </si>
  <si>
    <t>张小敏</t>
  </si>
  <si>
    <t>王婕</t>
  </si>
  <si>
    <t>李寅翔</t>
  </si>
  <si>
    <t>李婧怡</t>
  </si>
  <si>
    <t>陈慕洁</t>
  </si>
  <si>
    <t>王一然</t>
  </si>
  <si>
    <t>康荣林</t>
  </si>
  <si>
    <t>李文静</t>
  </si>
  <si>
    <t>焦京南</t>
  </si>
  <si>
    <t>梁瀛珊</t>
  </si>
  <si>
    <t>郑林霞</t>
  </si>
  <si>
    <t>王新宇</t>
  </si>
  <si>
    <t>刘亚琪</t>
  </si>
  <si>
    <t>张颖</t>
  </si>
  <si>
    <t>仇鹏飞</t>
  </si>
  <si>
    <t>张梦莹</t>
  </si>
  <si>
    <t>彭淇枫</t>
  </si>
  <si>
    <t>张雨纯</t>
  </si>
  <si>
    <t>李博闻</t>
  </si>
  <si>
    <t>杜郛忻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</si>
</sst>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;[Red]0.00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L3" sqref="L3"/>
    </sheetView>
  </sheetViews>
  <sheetFormatPr defaultColWidth="9" defaultRowHeight="13.5"/>
  <cols>
    <col min="1" max="1" width="7" customWidth="1"/>
    <col min="2" max="2" width="28.625" customWidth="1"/>
    <col min="3" max="3" width="11" customWidth="1"/>
    <col min="4" max="4" width="11.5" customWidth="1"/>
    <col min="5" max="5" width="12.125" customWidth="1"/>
    <col min="6" max="11" width="9.625" customWidth="1"/>
  </cols>
  <sheetData>
    <row r="1" ht="2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0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/>
      <c r="H3" s="4" t="s">
        <v>7</v>
      </c>
      <c r="I3" s="4"/>
      <c r="J3" s="4" t="s">
        <v>8</v>
      </c>
      <c r="K3" s="3" t="s">
        <v>9</v>
      </c>
    </row>
    <row r="4" ht="20" customHeight="1" spans="1:11">
      <c r="A4" s="3"/>
      <c r="B4" s="3"/>
      <c r="C4" s="3"/>
      <c r="D4" s="3"/>
      <c r="E4" s="3"/>
      <c r="F4" s="4" t="s">
        <v>10</v>
      </c>
      <c r="G4" s="5">
        <v>0.4</v>
      </c>
      <c r="H4" s="4" t="s">
        <v>10</v>
      </c>
      <c r="I4" s="5">
        <v>0.6</v>
      </c>
      <c r="J4" s="4"/>
      <c r="K4" s="3"/>
    </row>
    <row r="5" s="1" customFormat="1" ht="25" customHeight="1" spans="1:11">
      <c r="A5" s="6">
        <v>1</v>
      </c>
      <c r="B5" s="6" t="s">
        <v>11</v>
      </c>
      <c r="C5" s="7" t="s">
        <v>12</v>
      </c>
      <c r="D5" s="6" t="s">
        <v>13</v>
      </c>
      <c r="E5" s="6" t="s">
        <v>14</v>
      </c>
      <c r="F5" s="8">
        <v>76</v>
      </c>
      <c r="G5" s="8">
        <f t="shared" ref="G5:G65" si="0">F5*0.4</f>
        <v>30.4</v>
      </c>
      <c r="H5" s="8">
        <v>86.93</v>
      </c>
      <c r="I5" s="8">
        <f t="shared" ref="I5:I65" si="1">H5*0.6</f>
        <v>52.158</v>
      </c>
      <c r="J5" s="8">
        <f t="shared" ref="J5:J65" si="2">G5+I5</f>
        <v>82.558</v>
      </c>
      <c r="K5" s="6" t="s">
        <v>15</v>
      </c>
    </row>
    <row r="6" s="1" customFormat="1" ht="25" customHeight="1" spans="1:11">
      <c r="A6" s="6">
        <v>2</v>
      </c>
      <c r="B6" s="6" t="s">
        <v>11</v>
      </c>
      <c r="C6" s="7" t="s">
        <v>16</v>
      </c>
      <c r="D6" s="6" t="s">
        <v>13</v>
      </c>
      <c r="E6" s="6" t="s">
        <v>17</v>
      </c>
      <c r="F6" s="8">
        <v>71.5</v>
      </c>
      <c r="G6" s="8">
        <f t="shared" si="0"/>
        <v>28.6</v>
      </c>
      <c r="H6" s="8">
        <v>82.67</v>
      </c>
      <c r="I6" s="8">
        <f t="shared" si="1"/>
        <v>49.602</v>
      </c>
      <c r="J6" s="8">
        <f t="shared" si="2"/>
        <v>78.202</v>
      </c>
      <c r="K6" s="6" t="s">
        <v>15</v>
      </c>
    </row>
    <row r="7" s="1" customFormat="1" ht="25" customHeight="1" spans="1:11">
      <c r="A7" s="6">
        <v>3</v>
      </c>
      <c r="B7" s="6" t="s">
        <v>18</v>
      </c>
      <c r="C7" s="7" t="s">
        <v>19</v>
      </c>
      <c r="D7" s="6" t="s">
        <v>13</v>
      </c>
      <c r="E7" s="6" t="s">
        <v>20</v>
      </c>
      <c r="F7" s="8">
        <v>76.5</v>
      </c>
      <c r="G7" s="8">
        <f t="shared" si="0"/>
        <v>30.6</v>
      </c>
      <c r="H7" s="8">
        <v>82.34</v>
      </c>
      <c r="I7" s="8">
        <f t="shared" si="1"/>
        <v>49.404</v>
      </c>
      <c r="J7" s="8">
        <f t="shared" si="2"/>
        <v>80.004</v>
      </c>
      <c r="K7" s="6" t="s">
        <v>15</v>
      </c>
    </row>
    <row r="8" s="1" customFormat="1" ht="25" customHeight="1" spans="1:11">
      <c r="A8" s="6">
        <v>4</v>
      </c>
      <c r="B8" s="6" t="s">
        <v>21</v>
      </c>
      <c r="C8" s="6" t="s">
        <v>22</v>
      </c>
      <c r="D8" s="6" t="s">
        <v>13</v>
      </c>
      <c r="E8" s="6" t="s">
        <v>23</v>
      </c>
      <c r="F8" s="8">
        <v>60</v>
      </c>
      <c r="G8" s="8">
        <f t="shared" si="0"/>
        <v>24</v>
      </c>
      <c r="H8" s="8">
        <v>78.94</v>
      </c>
      <c r="I8" s="8">
        <f t="shared" si="1"/>
        <v>47.364</v>
      </c>
      <c r="J8" s="8">
        <f t="shared" si="2"/>
        <v>71.364</v>
      </c>
      <c r="K8" s="6" t="s">
        <v>15</v>
      </c>
    </row>
    <row r="9" s="1" customFormat="1" ht="25" customHeight="1" spans="1:11">
      <c r="A9" s="6">
        <v>5</v>
      </c>
      <c r="B9" s="6" t="s">
        <v>24</v>
      </c>
      <c r="C9" s="6" t="s">
        <v>25</v>
      </c>
      <c r="D9" s="6" t="s">
        <v>13</v>
      </c>
      <c r="E9" s="6" t="s">
        <v>26</v>
      </c>
      <c r="F9" s="8">
        <v>74.5</v>
      </c>
      <c r="G9" s="8">
        <f t="shared" si="0"/>
        <v>29.8</v>
      </c>
      <c r="H9" s="8">
        <v>85.4</v>
      </c>
      <c r="I9" s="8">
        <f t="shared" si="1"/>
        <v>51.24</v>
      </c>
      <c r="J9" s="8">
        <f t="shared" si="2"/>
        <v>81.04</v>
      </c>
      <c r="K9" s="6" t="s">
        <v>15</v>
      </c>
    </row>
    <row r="10" s="1" customFormat="1" ht="25" customHeight="1" spans="1:11">
      <c r="A10" s="6">
        <v>6</v>
      </c>
      <c r="B10" s="6" t="s">
        <v>27</v>
      </c>
      <c r="C10" s="7" t="s">
        <v>28</v>
      </c>
      <c r="D10" s="6" t="s">
        <v>13</v>
      </c>
      <c r="E10" s="6" t="s">
        <v>29</v>
      </c>
      <c r="F10" s="8">
        <v>69</v>
      </c>
      <c r="G10" s="8">
        <f t="shared" si="0"/>
        <v>27.6</v>
      </c>
      <c r="H10" s="8">
        <v>91</v>
      </c>
      <c r="I10" s="8">
        <f t="shared" si="1"/>
        <v>54.6</v>
      </c>
      <c r="J10" s="8">
        <f t="shared" si="2"/>
        <v>82.2</v>
      </c>
      <c r="K10" s="6" t="s">
        <v>15</v>
      </c>
    </row>
    <row r="11" s="1" customFormat="1" ht="25" customHeight="1" spans="1:11">
      <c r="A11" s="6">
        <v>7</v>
      </c>
      <c r="B11" s="6" t="s">
        <v>27</v>
      </c>
      <c r="C11" s="7" t="s">
        <v>28</v>
      </c>
      <c r="D11" s="6" t="s">
        <v>13</v>
      </c>
      <c r="E11" s="6" t="s">
        <v>30</v>
      </c>
      <c r="F11" s="8">
        <v>72</v>
      </c>
      <c r="G11" s="8">
        <f t="shared" si="0"/>
        <v>28.8</v>
      </c>
      <c r="H11" s="8">
        <v>82</v>
      </c>
      <c r="I11" s="8">
        <f t="shared" si="1"/>
        <v>49.2</v>
      </c>
      <c r="J11" s="8">
        <f t="shared" si="2"/>
        <v>78</v>
      </c>
      <c r="K11" s="6" t="s">
        <v>15</v>
      </c>
    </row>
    <row r="12" s="1" customFormat="1" ht="25" customHeight="1" spans="1:11">
      <c r="A12" s="6">
        <v>8</v>
      </c>
      <c r="B12" s="6" t="s">
        <v>31</v>
      </c>
      <c r="C12" s="6" t="s">
        <v>28</v>
      </c>
      <c r="D12" s="6" t="s">
        <v>13</v>
      </c>
      <c r="E12" s="6" t="s">
        <v>32</v>
      </c>
      <c r="F12" s="8">
        <v>77</v>
      </c>
      <c r="G12" s="8">
        <f t="shared" si="0"/>
        <v>30.8</v>
      </c>
      <c r="H12" s="8">
        <v>82.34</v>
      </c>
      <c r="I12" s="8">
        <f t="shared" si="1"/>
        <v>49.404</v>
      </c>
      <c r="J12" s="8">
        <f t="shared" si="2"/>
        <v>80.204</v>
      </c>
      <c r="K12" s="6" t="s">
        <v>15</v>
      </c>
    </row>
    <row r="13" s="1" customFormat="1" ht="25" customHeight="1" spans="1:11">
      <c r="A13" s="6">
        <v>9</v>
      </c>
      <c r="B13" s="6" t="s">
        <v>33</v>
      </c>
      <c r="C13" s="6" t="s">
        <v>28</v>
      </c>
      <c r="D13" s="6" t="s">
        <v>13</v>
      </c>
      <c r="E13" s="6" t="s">
        <v>34</v>
      </c>
      <c r="F13" s="8">
        <v>66</v>
      </c>
      <c r="G13" s="8">
        <f t="shared" si="0"/>
        <v>26.4</v>
      </c>
      <c r="H13" s="8">
        <v>89.33</v>
      </c>
      <c r="I13" s="8">
        <f t="shared" si="1"/>
        <v>53.598</v>
      </c>
      <c r="J13" s="8">
        <f t="shared" si="2"/>
        <v>79.998</v>
      </c>
      <c r="K13" s="6" t="s">
        <v>15</v>
      </c>
    </row>
    <row r="14" s="1" customFormat="1" ht="25" customHeight="1" spans="1:11">
      <c r="A14" s="6">
        <v>10</v>
      </c>
      <c r="B14" s="6" t="s">
        <v>33</v>
      </c>
      <c r="C14" s="6" t="s">
        <v>28</v>
      </c>
      <c r="D14" s="6" t="s">
        <v>13</v>
      </c>
      <c r="E14" s="6" t="s">
        <v>35</v>
      </c>
      <c r="F14" s="8">
        <v>80</v>
      </c>
      <c r="G14" s="8">
        <f t="shared" si="0"/>
        <v>32</v>
      </c>
      <c r="H14" s="8">
        <v>75.33</v>
      </c>
      <c r="I14" s="8">
        <f t="shared" si="1"/>
        <v>45.198</v>
      </c>
      <c r="J14" s="8">
        <f t="shared" si="2"/>
        <v>77.198</v>
      </c>
      <c r="K14" s="6" t="s">
        <v>15</v>
      </c>
    </row>
    <row r="15" s="1" customFormat="1" ht="25" customHeight="1" spans="1:11">
      <c r="A15" s="6">
        <v>11</v>
      </c>
      <c r="B15" s="6" t="s">
        <v>33</v>
      </c>
      <c r="C15" s="6" t="s">
        <v>28</v>
      </c>
      <c r="D15" s="6" t="s">
        <v>13</v>
      </c>
      <c r="E15" s="6" t="s">
        <v>36</v>
      </c>
      <c r="F15" s="8">
        <v>72</v>
      </c>
      <c r="G15" s="8">
        <f t="shared" si="0"/>
        <v>28.8</v>
      </c>
      <c r="H15" s="8">
        <v>62.67</v>
      </c>
      <c r="I15" s="8">
        <f t="shared" si="1"/>
        <v>37.602</v>
      </c>
      <c r="J15" s="8">
        <f t="shared" si="2"/>
        <v>66.402</v>
      </c>
      <c r="K15" s="6" t="s">
        <v>15</v>
      </c>
    </row>
    <row r="16" s="1" customFormat="1" ht="25" customHeight="1" spans="1:11">
      <c r="A16" s="6">
        <v>12</v>
      </c>
      <c r="B16" s="6" t="s">
        <v>33</v>
      </c>
      <c r="C16" s="6" t="s">
        <v>28</v>
      </c>
      <c r="D16" s="6" t="s">
        <v>13</v>
      </c>
      <c r="E16" s="6" t="s">
        <v>37</v>
      </c>
      <c r="F16" s="8">
        <v>70</v>
      </c>
      <c r="G16" s="8">
        <f t="shared" si="0"/>
        <v>28</v>
      </c>
      <c r="H16" s="8">
        <v>60.33</v>
      </c>
      <c r="I16" s="8">
        <f t="shared" si="1"/>
        <v>36.198</v>
      </c>
      <c r="J16" s="8">
        <f t="shared" si="2"/>
        <v>64.198</v>
      </c>
      <c r="K16" s="6" t="s">
        <v>15</v>
      </c>
    </row>
    <row r="17" s="1" customFormat="1" ht="25" customHeight="1" spans="1:11">
      <c r="A17" s="6">
        <v>13</v>
      </c>
      <c r="B17" s="6" t="s">
        <v>38</v>
      </c>
      <c r="C17" s="6" t="s">
        <v>28</v>
      </c>
      <c r="D17" s="6" t="s">
        <v>13</v>
      </c>
      <c r="E17" s="6" t="s">
        <v>39</v>
      </c>
      <c r="F17" s="8">
        <v>76</v>
      </c>
      <c r="G17" s="8">
        <f t="shared" si="0"/>
        <v>30.4</v>
      </c>
      <c r="H17" s="8">
        <v>91.01</v>
      </c>
      <c r="I17" s="8">
        <f t="shared" si="1"/>
        <v>54.606</v>
      </c>
      <c r="J17" s="8">
        <f t="shared" si="2"/>
        <v>85.006</v>
      </c>
      <c r="K17" s="6" t="s">
        <v>15</v>
      </c>
    </row>
    <row r="18" s="1" customFormat="1" ht="25" customHeight="1" spans="1:11">
      <c r="A18" s="6">
        <v>14</v>
      </c>
      <c r="B18" s="6" t="s">
        <v>38</v>
      </c>
      <c r="C18" s="6" t="s">
        <v>28</v>
      </c>
      <c r="D18" s="6" t="s">
        <v>13</v>
      </c>
      <c r="E18" s="6" t="s">
        <v>40</v>
      </c>
      <c r="F18" s="8">
        <v>75</v>
      </c>
      <c r="G18" s="8">
        <f t="shared" si="0"/>
        <v>30</v>
      </c>
      <c r="H18" s="8">
        <v>87.66</v>
      </c>
      <c r="I18" s="8">
        <f t="shared" si="1"/>
        <v>52.596</v>
      </c>
      <c r="J18" s="8">
        <f t="shared" si="2"/>
        <v>82.596</v>
      </c>
      <c r="K18" s="6" t="s">
        <v>15</v>
      </c>
    </row>
    <row r="19" s="1" customFormat="1" ht="25" customHeight="1" spans="1:11">
      <c r="A19" s="6">
        <v>15</v>
      </c>
      <c r="B19" s="6" t="s">
        <v>38</v>
      </c>
      <c r="C19" s="6" t="s">
        <v>28</v>
      </c>
      <c r="D19" s="6" t="s">
        <v>13</v>
      </c>
      <c r="E19" s="6" t="s">
        <v>41</v>
      </c>
      <c r="F19" s="8">
        <v>64.5</v>
      </c>
      <c r="G19" s="8">
        <f t="shared" si="0"/>
        <v>25.8</v>
      </c>
      <c r="H19" s="8">
        <v>81.67</v>
      </c>
      <c r="I19" s="8">
        <f t="shared" si="1"/>
        <v>49.002</v>
      </c>
      <c r="J19" s="8">
        <f t="shared" si="2"/>
        <v>74.802</v>
      </c>
      <c r="K19" s="6" t="s">
        <v>15</v>
      </c>
    </row>
    <row r="20" s="1" customFormat="1" ht="25" customHeight="1" spans="1:11">
      <c r="A20" s="6">
        <v>16</v>
      </c>
      <c r="B20" s="6" t="s">
        <v>38</v>
      </c>
      <c r="C20" s="6" t="s">
        <v>42</v>
      </c>
      <c r="D20" s="6" t="s">
        <v>13</v>
      </c>
      <c r="E20" s="6" t="s">
        <v>43</v>
      </c>
      <c r="F20" s="8">
        <v>70.5</v>
      </c>
      <c r="G20" s="8">
        <f t="shared" si="0"/>
        <v>28.2</v>
      </c>
      <c r="H20" s="8">
        <v>91.33</v>
      </c>
      <c r="I20" s="8">
        <f t="shared" si="1"/>
        <v>54.798</v>
      </c>
      <c r="J20" s="8">
        <f t="shared" si="2"/>
        <v>82.998</v>
      </c>
      <c r="K20" s="6" t="s">
        <v>15</v>
      </c>
    </row>
    <row r="21" s="1" customFormat="1" ht="25" customHeight="1" spans="1:11">
      <c r="A21" s="6">
        <v>17</v>
      </c>
      <c r="B21" s="6" t="s">
        <v>44</v>
      </c>
      <c r="C21" s="6" t="s">
        <v>28</v>
      </c>
      <c r="D21" s="6" t="s">
        <v>13</v>
      </c>
      <c r="E21" s="6" t="s">
        <v>45</v>
      </c>
      <c r="F21" s="8">
        <v>68.5</v>
      </c>
      <c r="G21" s="8">
        <f t="shared" si="0"/>
        <v>27.4</v>
      </c>
      <c r="H21" s="8">
        <v>75.01</v>
      </c>
      <c r="I21" s="8">
        <f t="shared" si="1"/>
        <v>45.006</v>
      </c>
      <c r="J21" s="8">
        <f t="shared" si="2"/>
        <v>72.406</v>
      </c>
      <c r="K21" s="6" t="s">
        <v>15</v>
      </c>
    </row>
    <row r="22" s="1" customFormat="1" ht="25" customHeight="1" spans="1:11">
      <c r="A22" s="6">
        <v>18</v>
      </c>
      <c r="B22" s="6" t="s">
        <v>44</v>
      </c>
      <c r="C22" s="6" t="s">
        <v>42</v>
      </c>
      <c r="D22" s="6" t="s">
        <v>13</v>
      </c>
      <c r="E22" s="6" t="s">
        <v>46</v>
      </c>
      <c r="F22" s="8">
        <v>65</v>
      </c>
      <c r="G22" s="8">
        <f t="shared" si="0"/>
        <v>26</v>
      </c>
      <c r="H22" s="8">
        <v>82.23</v>
      </c>
      <c r="I22" s="8">
        <f t="shared" si="1"/>
        <v>49.338</v>
      </c>
      <c r="J22" s="8">
        <f t="shared" si="2"/>
        <v>75.338</v>
      </c>
      <c r="K22" s="6" t="s">
        <v>15</v>
      </c>
    </row>
    <row r="23" s="1" customFormat="1" ht="25" customHeight="1" spans="1:11">
      <c r="A23" s="6">
        <v>19</v>
      </c>
      <c r="B23" s="6" t="s">
        <v>47</v>
      </c>
      <c r="C23" s="6" t="s">
        <v>48</v>
      </c>
      <c r="D23" s="6" t="s">
        <v>13</v>
      </c>
      <c r="E23" s="6" t="s">
        <v>49</v>
      </c>
      <c r="F23" s="8">
        <v>67</v>
      </c>
      <c r="G23" s="8">
        <f t="shared" si="0"/>
        <v>26.8</v>
      </c>
      <c r="H23" s="8">
        <v>94.67</v>
      </c>
      <c r="I23" s="8">
        <f t="shared" si="1"/>
        <v>56.802</v>
      </c>
      <c r="J23" s="8">
        <f t="shared" si="2"/>
        <v>83.602</v>
      </c>
      <c r="K23" s="6" t="s">
        <v>15</v>
      </c>
    </row>
    <row r="24" s="1" customFormat="1" ht="25" customHeight="1" spans="1:11">
      <c r="A24" s="6">
        <v>20</v>
      </c>
      <c r="B24" s="6" t="s">
        <v>47</v>
      </c>
      <c r="C24" s="6" t="s">
        <v>28</v>
      </c>
      <c r="D24" s="6" t="s">
        <v>13</v>
      </c>
      <c r="E24" s="6" t="s">
        <v>50</v>
      </c>
      <c r="F24" s="8">
        <v>76.5</v>
      </c>
      <c r="G24" s="8">
        <f t="shared" si="0"/>
        <v>30.6</v>
      </c>
      <c r="H24" s="8">
        <v>91.67</v>
      </c>
      <c r="I24" s="8">
        <f t="shared" si="1"/>
        <v>55.002</v>
      </c>
      <c r="J24" s="8">
        <f t="shared" si="2"/>
        <v>85.602</v>
      </c>
      <c r="K24" s="6" t="s">
        <v>15</v>
      </c>
    </row>
    <row r="25" s="1" customFormat="1" ht="25" customHeight="1" spans="1:11">
      <c r="A25" s="6">
        <v>21</v>
      </c>
      <c r="B25" s="6" t="s">
        <v>51</v>
      </c>
      <c r="C25" s="6" t="s">
        <v>28</v>
      </c>
      <c r="D25" s="6" t="s">
        <v>13</v>
      </c>
      <c r="E25" s="6" t="s">
        <v>52</v>
      </c>
      <c r="F25" s="8">
        <v>73</v>
      </c>
      <c r="G25" s="8">
        <f t="shared" si="0"/>
        <v>29.2</v>
      </c>
      <c r="H25" s="8">
        <v>89.82</v>
      </c>
      <c r="I25" s="8">
        <f t="shared" si="1"/>
        <v>53.892</v>
      </c>
      <c r="J25" s="8">
        <f t="shared" si="2"/>
        <v>83.092</v>
      </c>
      <c r="K25" s="6" t="s">
        <v>15</v>
      </c>
    </row>
    <row r="26" s="1" customFormat="1" ht="25" customHeight="1" spans="1:11">
      <c r="A26" s="6">
        <v>22</v>
      </c>
      <c r="B26" s="6" t="s">
        <v>51</v>
      </c>
      <c r="C26" s="6" t="s">
        <v>28</v>
      </c>
      <c r="D26" s="6" t="s">
        <v>13</v>
      </c>
      <c r="E26" s="6" t="s">
        <v>53</v>
      </c>
      <c r="F26" s="8">
        <v>60</v>
      </c>
      <c r="G26" s="8">
        <f t="shared" si="0"/>
        <v>24</v>
      </c>
      <c r="H26" s="8">
        <v>71.65</v>
      </c>
      <c r="I26" s="8">
        <f t="shared" si="1"/>
        <v>42.99</v>
      </c>
      <c r="J26" s="8">
        <f t="shared" si="2"/>
        <v>66.99</v>
      </c>
      <c r="K26" s="6" t="s">
        <v>15</v>
      </c>
    </row>
    <row r="27" s="1" customFormat="1" ht="25" customHeight="1" spans="1:11">
      <c r="A27" s="6">
        <v>23</v>
      </c>
      <c r="B27" s="6" t="s">
        <v>54</v>
      </c>
      <c r="C27" s="6" t="s">
        <v>42</v>
      </c>
      <c r="D27" s="6" t="s">
        <v>13</v>
      </c>
      <c r="E27" s="6" t="s">
        <v>55</v>
      </c>
      <c r="F27" s="8">
        <v>66.5</v>
      </c>
      <c r="G27" s="8">
        <f t="shared" si="0"/>
        <v>26.6</v>
      </c>
      <c r="H27" s="8">
        <v>94</v>
      </c>
      <c r="I27" s="8">
        <f t="shared" si="1"/>
        <v>56.4</v>
      </c>
      <c r="J27" s="8">
        <f t="shared" si="2"/>
        <v>83</v>
      </c>
      <c r="K27" s="6" t="s">
        <v>15</v>
      </c>
    </row>
    <row r="28" s="1" customFormat="1" ht="25" customHeight="1" spans="1:11">
      <c r="A28" s="6">
        <v>24</v>
      </c>
      <c r="B28" s="6" t="s">
        <v>54</v>
      </c>
      <c r="C28" s="6" t="s">
        <v>56</v>
      </c>
      <c r="D28" s="6" t="s">
        <v>13</v>
      </c>
      <c r="E28" s="6" t="s">
        <v>57</v>
      </c>
      <c r="F28" s="8">
        <v>66.5</v>
      </c>
      <c r="G28" s="8">
        <f t="shared" si="0"/>
        <v>26.6</v>
      </c>
      <c r="H28" s="8">
        <v>90.67</v>
      </c>
      <c r="I28" s="8">
        <f t="shared" si="1"/>
        <v>54.402</v>
      </c>
      <c r="J28" s="8">
        <f t="shared" si="2"/>
        <v>81.002</v>
      </c>
      <c r="K28" s="6" t="s">
        <v>15</v>
      </c>
    </row>
    <row r="29" s="1" customFormat="1" ht="25" customHeight="1" spans="1:11">
      <c r="A29" s="6">
        <v>25</v>
      </c>
      <c r="B29" s="6" t="s">
        <v>58</v>
      </c>
      <c r="C29" s="6" t="s">
        <v>25</v>
      </c>
      <c r="D29" s="6" t="s">
        <v>13</v>
      </c>
      <c r="E29" s="6" t="s">
        <v>59</v>
      </c>
      <c r="F29" s="8">
        <v>66.5</v>
      </c>
      <c r="G29" s="8">
        <f t="shared" si="0"/>
        <v>26.6</v>
      </c>
      <c r="H29" s="8">
        <v>83.5</v>
      </c>
      <c r="I29" s="8">
        <f t="shared" si="1"/>
        <v>50.1</v>
      </c>
      <c r="J29" s="8">
        <f t="shared" si="2"/>
        <v>76.7</v>
      </c>
      <c r="K29" s="6" t="s">
        <v>15</v>
      </c>
    </row>
    <row r="30" s="1" customFormat="1" ht="25" customHeight="1" spans="1:11">
      <c r="A30" s="6">
        <v>26</v>
      </c>
      <c r="B30" s="6" t="s">
        <v>60</v>
      </c>
      <c r="C30" s="6" t="s">
        <v>28</v>
      </c>
      <c r="D30" s="6" t="s">
        <v>13</v>
      </c>
      <c r="E30" s="6" t="s">
        <v>61</v>
      </c>
      <c r="F30" s="8">
        <v>75.5</v>
      </c>
      <c r="G30" s="8">
        <f t="shared" si="0"/>
        <v>30.2</v>
      </c>
      <c r="H30" s="8">
        <v>74</v>
      </c>
      <c r="I30" s="8">
        <f t="shared" si="1"/>
        <v>44.4</v>
      </c>
      <c r="J30" s="8">
        <f t="shared" si="2"/>
        <v>74.6</v>
      </c>
      <c r="K30" s="6" t="s">
        <v>15</v>
      </c>
    </row>
    <row r="31" s="1" customFormat="1" ht="25" customHeight="1" spans="1:11">
      <c r="A31" s="6">
        <v>27</v>
      </c>
      <c r="B31" s="6" t="s">
        <v>62</v>
      </c>
      <c r="C31" s="6" t="s">
        <v>63</v>
      </c>
      <c r="D31" s="6" t="s">
        <v>13</v>
      </c>
      <c r="E31" s="6" t="s">
        <v>64</v>
      </c>
      <c r="F31" s="8">
        <v>63</v>
      </c>
      <c r="G31" s="8">
        <f t="shared" si="0"/>
        <v>25.2</v>
      </c>
      <c r="H31" s="8">
        <v>85.33</v>
      </c>
      <c r="I31" s="8">
        <f t="shared" si="1"/>
        <v>51.198</v>
      </c>
      <c r="J31" s="8">
        <f t="shared" si="2"/>
        <v>76.398</v>
      </c>
      <c r="K31" s="6" t="s">
        <v>15</v>
      </c>
    </row>
    <row r="32" s="1" customFormat="1" ht="25" customHeight="1" spans="1:11">
      <c r="A32" s="6">
        <v>28</v>
      </c>
      <c r="B32" s="6" t="s">
        <v>62</v>
      </c>
      <c r="C32" s="6" t="s">
        <v>42</v>
      </c>
      <c r="D32" s="6" t="s">
        <v>13</v>
      </c>
      <c r="E32" s="6" t="s">
        <v>65</v>
      </c>
      <c r="F32" s="8">
        <v>70</v>
      </c>
      <c r="G32" s="8">
        <f t="shared" si="0"/>
        <v>28</v>
      </c>
      <c r="H32" s="8">
        <v>86.33</v>
      </c>
      <c r="I32" s="8">
        <f t="shared" si="1"/>
        <v>51.798</v>
      </c>
      <c r="J32" s="8">
        <f t="shared" si="2"/>
        <v>79.798</v>
      </c>
      <c r="K32" s="6" t="s">
        <v>15</v>
      </c>
    </row>
    <row r="33" s="1" customFormat="1" ht="25" customHeight="1" spans="1:11">
      <c r="A33" s="6">
        <v>29</v>
      </c>
      <c r="B33" s="6" t="s">
        <v>66</v>
      </c>
      <c r="C33" s="6" t="s">
        <v>42</v>
      </c>
      <c r="D33" s="6" t="s">
        <v>13</v>
      </c>
      <c r="E33" s="6" t="s">
        <v>67</v>
      </c>
      <c r="F33" s="8">
        <v>61.5</v>
      </c>
      <c r="G33" s="8">
        <f t="shared" si="0"/>
        <v>24.6</v>
      </c>
      <c r="H33" s="8">
        <v>83</v>
      </c>
      <c r="I33" s="8">
        <f t="shared" si="1"/>
        <v>49.8</v>
      </c>
      <c r="J33" s="8">
        <f t="shared" si="2"/>
        <v>74.4</v>
      </c>
      <c r="K33" s="6" t="s">
        <v>15</v>
      </c>
    </row>
    <row r="34" s="1" customFormat="1" ht="25" customHeight="1" spans="1:11">
      <c r="A34" s="6">
        <v>30</v>
      </c>
      <c r="B34" s="6" t="s">
        <v>66</v>
      </c>
      <c r="C34" s="6" t="s">
        <v>68</v>
      </c>
      <c r="D34" s="6" t="s">
        <v>13</v>
      </c>
      <c r="E34" s="6" t="s">
        <v>69</v>
      </c>
      <c r="F34" s="8">
        <v>73.5</v>
      </c>
      <c r="G34" s="8">
        <f t="shared" si="0"/>
        <v>29.4</v>
      </c>
      <c r="H34" s="8">
        <v>67.33</v>
      </c>
      <c r="I34" s="8">
        <f t="shared" si="1"/>
        <v>40.398</v>
      </c>
      <c r="J34" s="8">
        <f t="shared" si="2"/>
        <v>69.798</v>
      </c>
      <c r="K34" s="6" t="s">
        <v>15</v>
      </c>
    </row>
    <row r="35" s="1" customFormat="1" ht="25" customHeight="1" spans="1:11">
      <c r="A35" s="6">
        <v>31</v>
      </c>
      <c r="B35" s="6" t="s">
        <v>70</v>
      </c>
      <c r="C35" s="6" t="s">
        <v>25</v>
      </c>
      <c r="D35" s="6" t="s">
        <v>13</v>
      </c>
      <c r="E35" s="6" t="s">
        <v>71</v>
      </c>
      <c r="F35" s="8">
        <v>75.5</v>
      </c>
      <c r="G35" s="8">
        <f t="shared" si="0"/>
        <v>30.2</v>
      </c>
      <c r="H35" s="8">
        <v>90.33</v>
      </c>
      <c r="I35" s="8">
        <f t="shared" si="1"/>
        <v>54.198</v>
      </c>
      <c r="J35" s="8">
        <f t="shared" si="2"/>
        <v>84.398</v>
      </c>
      <c r="K35" s="6" t="s">
        <v>15</v>
      </c>
    </row>
    <row r="36" s="1" customFormat="1" ht="25" customHeight="1" spans="1:11">
      <c r="A36" s="6">
        <v>32</v>
      </c>
      <c r="B36" s="9" t="s">
        <v>11</v>
      </c>
      <c r="C36" s="10" t="s">
        <v>12</v>
      </c>
      <c r="D36" s="9" t="s">
        <v>13</v>
      </c>
      <c r="E36" s="9" t="s">
        <v>72</v>
      </c>
      <c r="F36" s="11">
        <v>75</v>
      </c>
      <c r="G36" s="11">
        <f t="shared" si="0"/>
        <v>30</v>
      </c>
      <c r="H36" s="11">
        <v>70.83</v>
      </c>
      <c r="I36" s="11">
        <f t="shared" si="1"/>
        <v>42.498</v>
      </c>
      <c r="J36" s="11">
        <f t="shared" si="2"/>
        <v>72.498</v>
      </c>
      <c r="K36" s="9" t="s">
        <v>73</v>
      </c>
    </row>
    <row r="37" s="1" customFormat="1" ht="25" customHeight="1" spans="1:11">
      <c r="A37" s="6">
        <v>33</v>
      </c>
      <c r="B37" s="9" t="s">
        <v>18</v>
      </c>
      <c r="C37" s="10" t="s">
        <v>19</v>
      </c>
      <c r="D37" s="9" t="s">
        <v>13</v>
      </c>
      <c r="E37" s="9" t="s">
        <v>74</v>
      </c>
      <c r="F37" s="11">
        <v>79.5</v>
      </c>
      <c r="G37" s="11">
        <f t="shared" si="0"/>
        <v>31.8</v>
      </c>
      <c r="H37" s="11">
        <v>70.34</v>
      </c>
      <c r="I37" s="11">
        <f t="shared" si="1"/>
        <v>42.204</v>
      </c>
      <c r="J37" s="11">
        <f t="shared" si="2"/>
        <v>74.004</v>
      </c>
      <c r="K37" s="9" t="s">
        <v>73</v>
      </c>
    </row>
    <row r="38" s="1" customFormat="1" ht="25" customHeight="1" spans="1:11">
      <c r="A38" s="6">
        <v>34</v>
      </c>
      <c r="B38" s="9" t="s">
        <v>18</v>
      </c>
      <c r="C38" s="10" t="s">
        <v>19</v>
      </c>
      <c r="D38" s="9" t="s">
        <v>13</v>
      </c>
      <c r="E38" s="9" t="s">
        <v>75</v>
      </c>
      <c r="F38" s="11">
        <v>84</v>
      </c>
      <c r="G38" s="11">
        <f t="shared" si="0"/>
        <v>33.6</v>
      </c>
      <c r="H38" s="11">
        <v>65.67</v>
      </c>
      <c r="I38" s="11">
        <f t="shared" si="1"/>
        <v>39.402</v>
      </c>
      <c r="J38" s="11">
        <f t="shared" si="2"/>
        <v>73.002</v>
      </c>
      <c r="K38" s="9" t="s">
        <v>73</v>
      </c>
    </row>
    <row r="39" s="1" customFormat="1" ht="25" customHeight="1" spans="1:11">
      <c r="A39" s="6">
        <v>35</v>
      </c>
      <c r="B39" s="9" t="s">
        <v>18</v>
      </c>
      <c r="C39" s="10" t="s">
        <v>19</v>
      </c>
      <c r="D39" s="9" t="s">
        <v>13</v>
      </c>
      <c r="E39" s="9" t="s">
        <v>76</v>
      </c>
      <c r="F39" s="11">
        <v>61.5</v>
      </c>
      <c r="G39" s="11">
        <f t="shared" si="0"/>
        <v>24.6</v>
      </c>
      <c r="H39" s="11">
        <v>69.66</v>
      </c>
      <c r="I39" s="11">
        <f t="shared" si="1"/>
        <v>41.796</v>
      </c>
      <c r="J39" s="11">
        <f t="shared" si="2"/>
        <v>66.396</v>
      </c>
      <c r="K39" s="9" t="s">
        <v>73</v>
      </c>
    </row>
    <row r="40" s="1" customFormat="1" ht="25" customHeight="1" spans="1:11">
      <c r="A40" s="6">
        <v>36</v>
      </c>
      <c r="B40" s="9" t="s">
        <v>77</v>
      </c>
      <c r="C40" s="9" t="s">
        <v>28</v>
      </c>
      <c r="D40" s="9" t="s">
        <v>13</v>
      </c>
      <c r="E40" s="9" t="s">
        <v>78</v>
      </c>
      <c r="F40" s="11">
        <v>65</v>
      </c>
      <c r="G40" s="11">
        <f t="shared" si="0"/>
        <v>26</v>
      </c>
      <c r="H40" s="11">
        <v>46</v>
      </c>
      <c r="I40" s="11">
        <f t="shared" si="1"/>
        <v>27.6</v>
      </c>
      <c r="J40" s="11">
        <f t="shared" si="2"/>
        <v>53.6</v>
      </c>
      <c r="K40" s="9" t="s">
        <v>73</v>
      </c>
    </row>
    <row r="41" s="1" customFormat="1" ht="25" customHeight="1" spans="1:11">
      <c r="A41" s="6">
        <v>37</v>
      </c>
      <c r="B41" s="9" t="s">
        <v>27</v>
      </c>
      <c r="C41" s="10" t="s">
        <v>28</v>
      </c>
      <c r="D41" s="9" t="s">
        <v>13</v>
      </c>
      <c r="E41" s="9" t="s">
        <v>79</v>
      </c>
      <c r="F41" s="11">
        <v>69</v>
      </c>
      <c r="G41" s="11">
        <f t="shared" si="0"/>
        <v>27.6</v>
      </c>
      <c r="H41" s="11">
        <v>73.67</v>
      </c>
      <c r="I41" s="11">
        <f t="shared" si="1"/>
        <v>44.202</v>
      </c>
      <c r="J41" s="11">
        <f t="shared" si="2"/>
        <v>71.802</v>
      </c>
      <c r="K41" s="9" t="s">
        <v>73</v>
      </c>
    </row>
    <row r="42" s="1" customFormat="1" ht="25" customHeight="1" spans="1:11">
      <c r="A42" s="6">
        <v>38</v>
      </c>
      <c r="B42" s="9" t="s">
        <v>38</v>
      </c>
      <c r="C42" s="9" t="s">
        <v>42</v>
      </c>
      <c r="D42" s="9" t="s">
        <v>13</v>
      </c>
      <c r="E42" s="9" t="s">
        <v>80</v>
      </c>
      <c r="F42" s="11">
        <v>65</v>
      </c>
      <c r="G42" s="11">
        <f t="shared" si="0"/>
        <v>26</v>
      </c>
      <c r="H42" s="11">
        <v>66.34</v>
      </c>
      <c r="I42" s="11">
        <f t="shared" si="1"/>
        <v>39.804</v>
      </c>
      <c r="J42" s="11">
        <f t="shared" si="2"/>
        <v>65.804</v>
      </c>
      <c r="K42" s="9" t="s">
        <v>73</v>
      </c>
    </row>
    <row r="43" s="1" customFormat="1" ht="25" customHeight="1" spans="1:11">
      <c r="A43" s="6">
        <v>39</v>
      </c>
      <c r="B43" s="9" t="s">
        <v>38</v>
      </c>
      <c r="C43" s="9" t="s">
        <v>42</v>
      </c>
      <c r="D43" s="9" t="s">
        <v>13</v>
      </c>
      <c r="E43" s="9" t="s">
        <v>81</v>
      </c>
      <c r="F43" s="11">
        <v>63.5</v>
      </c>
      <c r="G43" s="11">
        <f t="shared" si="0"/>
        <v>25.4</v>
      </c>
      <c r="H43" s="11">
        <v>65.67</v>
      </c>
      <c r="I43" s="11">
        <f t="shared" si="1"/>
        <v>39.402</v>
      </c>
      <c r="J43" s="11">
        <f t="shared" si="2"/>
        <v>64.802</v>
      </c>
      <c r="K43" s="9" t="s">
        <v>73</v>
      </c>
    </row>
    <row r="44" s="1" customFormat="1" ht="25" customHeight="1" spans="1:11">
      <c r="A44" s="6">
        <v>40</v>
      </c>
      <c r="B44" s="9" t="s">
        <v>38</v>
      </c>
      <c r="C44" s="9" t="s">
        <v>42</v>
      </c>
      <c r="D44" s="9" t="s">
        <v>13</v>
      </c>
      <c r="E44" s="9" t="s">
        <v>82</v>
      </c>
      <c r="F44" s="11">
        <v>61.5</v>
      </c>
      <c r="G44" s="11">
        <f t="shared" si="0"/>
        <v>24.6</v>
      </c>
      <c r="H44" s="11">
        <v>56.66</v>
      </c>
      <c r="I44" s="11">
        <f t="shared" si="1"/>
        <v>33.996</v>
      </c>
      <c r="J44" s="11">
        <f t="shared" si="2"/>
        <v>58.596</v>
      </c>
      <c r="K44" s="9" t="s">
        <v>73</v>
      </c>
    </row>
    <row r="45" s="1" customFormat="1" ht="25" customHeight="1" spans="1:11">
      <c r="A45" s="6">
        <v>41</v>
      </c>
      <c r="B45" s="9" t="s">
        <v>44</v>
      </c>
      <c r="C45" s="9" t="s">
        <v>42</v>
      </c>
      <c r="D45" s="9" t="s">
        <v>13</v>
      </c>
      <c r="E45" s="9" t="s">
        <v>83</v>
      </c>
      <c r="F45" s="11">
        <v>70.5</v>
      </c>
      <c r="G45" s="11">
        <f t="shared" si="0"/>
        <v>28.2</v>
      </c>
      <c r="H45" s="11">
        <v>76</v>
      </c>
      <c r="I45" s="11">
        <f t="shared" si="1"/>
        <v>45.6</v>
      </c>
      <c r="J45" s="11">
        <f t="shared" si="2"/>
        <v>73.8</v>
      </c>
      <c r="K45" s="9" t="s">
        <v>73</v>
      </c>
    </row>
    <row r="46" s="1" customFormat="1" ht="25" customHeight="1" spans="1:11">
      <c r="A46" s="6">
        <v>42</v>
      </c>
      <c r="B46" s="9" t="s">
        <v>47</v>
      </c>
      <c r="C46" s="9" t="s">
        <v>48</v>
      </c>
      <c r="D46" s="9" t="s">
        <v>13</v>
      </c>
      <c r="E46" s="9" t="s">
        <v>84</v>
      </c>
      <c r="F46" s="11">
        <v>66</v>
      </c>
      <c r="G46" s="11">
        <f t="shared" si="0"/>
        <v>26.4</v>
      </c>
      <c r="H46" s="11">
        <v>83</v>
      </c>
      <c r="I46" s="11">
        <f t="shared" si="1"/>
        <v>49.8</v>
      </c>
      <c r="J46" s="11">
        <f t="shared" si="2"/>
        <v>76.2</v>
      </c>
      <c r="K46" s="9" t="s">
        <v>73</v>
      </c>
    </row>
    <row r="47" s="1" customFormat="1" ht="25" customHeight="1" spans="1:11">
      <c r="A47" s="6">
        <v>43</v>
      </c>
      <c r="B47" s="9" t="s">
        <v>47</v>
      </c>
      <c r="C47" s="9" t="s">
        <v>48</v>
      </c>
      <c r="D47" s="9" t="s">
        <v>13</v>
      </c>
      <c r="E47" s="9" t="s">
        <v>85</v>
      </c>
      <c r="F47" s="11">
        <v>60</v>
      </c>
      <c r="G47" s="11">
        <f t="shared" si="0"/>
        <v>24</v>
      </c>
      <c r="H47" s="11">
        <v>85.67</v>
      </c>
      <c r="I47" s="11">
        <f t="shared" si="1"/>
        <v>51.402</v>
      </c>
      <c r="J47" s="11">
        <f t="shared" si="2"/>
        <v>75.402</v>
      </c>
      <c r="K47" s="9" t="s">
        <v>73</v>
      </c>
    </row>
    <row r="48" s="1" customFormat="1" ht="25" customHeight="1" spans="1:11">
      <c r="A48" s="6">
        <v>44</v>
      </c>
      <c r="B48" s="9" t="s">
        <v>47</v>
      </c>
      <c r="C48" s="9" t="s">
        <v>48</v>
      </c>
      <c r="D48" s="9" t="s">
        <v>13</v>
      </c>
      <c r="E48" s="9" t="s">
        <v>86</v>
      </c>
      <c r="F48" s="11">
        <v>60</v>
      </c>
      <c r="G48" s="11">
        <f t="shared" si="0"/>
        <v>24</v>
      </c>
      <c r="H48" s="11">
        <v>83</v>
      </c>
      <c r="I48" s="11">
        <f t="shared" si="1"/>
        <v>49.8</v>
      </c>
      <c r="J48" s="11">
        <f t="shared" si="2"/>
        <v>73.8</v>
      </c>
      <c r="K48" s="9" t="s">
        <v>73</v>
      </c>
    </row>
    <row r="49" s="1" customFormat="1" ht="25" customHeight="1" spans="1:11">
      <c r="A49" s="6">
        <v>45</v>
      </c>
      <c r="B49" s="9" t="s">
        <v>47</v>
      </c>
      <c r="C49" s="9" t="s">
        <v>48</v>
      </c>
      <c r="D49" s="9" t="s">
        <v>13</v>
      </c>
      <c r="E49" s="9" t="s">
        <v>87</v>
      </c>
      <c r="F49" s="11">
        <v>66.5</v>
      </c>
      <c r="G49" s="11">
        <f t="shared" si="0"/>
        <v>26.6</v>
      </c>
      <c r="H49" s="11">
        <v>77.67</v>
      </c>
      <c r="I49" s="11">
        <f t="shared" si="1"/>
        <v>46.602</v>
      </c>
      <c r="J49" s="11">
        <f t="shared" si="2"/>
        <v>73.202</v>
      </c>
      <c r="K49" s="9" t="s">
        <v>73</v>
      </c>
    </row>
    <row r="50" s="1" customFormat="1" ht="25" customHeight="1" spans="1:11">
      <c r="A50" s="6">
        <v>46</v>
      </c>
      <c r="B50" s="9" t="s">
        <v>54</v>
      </c>
      <c r="C50" s="9" t="s">
        <v>42</v>
      </c>
      <c r="D50" s="9" t="s">
        <v>13</v>
      </c>
      <c r="E50" s="9" t="s">
        <v>88</v>
      </c>
      <c r="F50" s="11">
        <v>65</v>
      </c>
      <c r="G50" s="11">
        <f t="shared" si="0"/>
        <v>26</v>
      </c>
      <c r="H50" s="11">
        <v>94</v>
      </c>
      <c r="I50" s="11">
        <f t="shared" si="1"/>
        <v>56.4</v>
      </c>
      <c r="J50" s="11">
        <f t="shared" si="2"/>
        <v>82.4</v>
      </c>
      <c r="K50" s="9" t="s">
        <v>73</v>
      </c>
    </row>
    <row r="51" s="1" customFormat="1" ht="25" customHeight="1" spans="1:11">
      <c r="A51" s="6">
        <v>47</v>
      </c>
      <c r="B51" s="9" t="s">
        <v>54</v>
      </c>
      <c r="C51" s="9" t="s">
        <v>42</v>
      </c>
      <c r="D51" s="9" t="s">
        <v>13</v>
      </c>
      <c r="E51" s="9" t="s">
        <v>89</v>
      </c>
      <c r="F51" s="11">
        <v>63</v>
      </c>
      <c r="G51" s="11">
        <f t="shared" si="0"/>
        <v>25.2</v>
      </c>
      <c r="H51" s="11">
        <v>85.33</v>
      </c>
      <c r="I51" s="11">
        <f t="shared" si="1"/>
        <v>51.198</v>
      </c>
      <c r="J51" s="11">
        <f t="shared" si="2"/>
        <v>76.398</v>
      </c>
      <c r="K51" s="9" t="s">
        <v>73</v>
      </c>
    </row>
    <row r="52" s="1" customFormat="1" ht="25" customHeight="1" spans="1:11">
      <c r="A52" s="6">
        <v>48</v>
      </c>
      <c r="B52" s="9" t="s">
        <v>54</v>
      </c>
      <c r="C52" s="9" t="s">
        <v>42</v>
      </c>
      <c r="D52" s="9" t="s">
        <v>13</v>
      </c>
      <c r="E52" s="9" t="s">
        <v>90</v>
      </c>
      <c r="F52" s="11">
        <v>67</v>
      </c>
      <c r="G52" s="11">
        <f t="shared" si="0"/>
        <v>26.8</v>
      </c>
      <c r="H52" s="11">
        <v>68.33</v>
      </c>
      <c r="I52" s="11">
        <f t="shared" si="1"/>
        <v>40.998</v>
      </c>
      <c r="J52" s="11">
        <f t="shared" si="2"/>
        <v>67.798</v>
      </c>
      <c r="K52" s="9" t="s">
        <v>73</v>
      </c>
    </row>
    <row r="53" s="1" customFormat="1" ht="25" customHeight="1" spans="1:11">
      <c r="A53" s="6">
        <v>49</v>
      </c>
      <c r="B53" s="9" t="s">
        <v>54</v>
      </c>
      <c r="C53" s="9" t="s">
        <v>56</v>
      </c>
      <c r="D53" s="9" t="s">
        <v>13</v>
      </c>
      <c r="E53" s="9" t="s">
        <v>91</v>
      </c>
      <c r="F53" s="11">
        <v>63.5</v>
      </c>
      <c r="G53" s="11">
        <f t="shared" si="0"/>
        <v>25.4</v>
      </c>
      <c r="H53" s="11">
        <v>69.67</v>
      </c>
      <c r="I53" s="11">
        <f t="shared" si="1"/>
        <v>41.802</v>
      </c>
      <c r="J53" s="11">
        <f t="shared" si="2"/>
        <v>67.202</v>
      </c>
      <c r="K53" s="9" t="s">
        <v>73</v>
      </c>
    </row>
    <row r="54" s="1" customFormat="1" ht="25" customHeight="1" spans="1:11">
      <c r="A54" s="6">
        <v>50</v>
      </c>
      <c r="B54" s="9" t="s">
        <v>60</v>
      </c>
      <c r="C54" s="9" t="s">
        <v>42</v>
      </c>
      <c r="D54" s="9" t="s">
        <v>13</v>
      </c>
      <c r="E54" s="9" t="s">
        <v>92</v>
      </c>
      <c r="F54" s="11">
        <v>78.5</v>
      </c>
      <c r="G54" s="11">
        <f t="shared" si="0"/>
        <v>31.4</v>
      </c>
      <c r="H54" s="11">
        <v>55.67</v>
      </c>
      <c r="I54" s="11">
        <f t="shared" si="1"/>
        <v>33.402</v>
      </c>
      <c r="J54" s="11">
        <f t="shared" si="2"/>
        <v>64.802</v>
      </c>
      <c r="K54" s="9" t="s">
        <v>73</v>
      </c>
    </row>
    <row r="55" s="1" customFormat="1" ht="25" customHeight="1" spans="1:11">
      <c r="A55" s="6">
        <v>51</v>
      </c>
      <c r="B55" s="9" t="s">
        <v>60</v>
      </c>
      <c r="C55" s="9" t="s">
        <v>42</v>
      </c>
      <c r="D55" s="9" t="s">
        <v>13</v>
      </c>
      <c r="E55" s="9" t="s">
        <v>93</v>
      </c>
      <c r="F55" s="11">
        <v>76.5</v>
      </c>
      <c r="G55" s="11">
        <f t="shared" si="0"/>
        <v>30.6</v>
      </c>
      <c r="H55" s="11">
        <v>51.67</v>
      </c>
      <c r="I55" s="11">
        <f t="shared" si="1"/>
        <v>31.002</v>
      </c>
      <c r="J55" s="11">
        <f t="shared" si="2"/>
        <v>61.602</v>
      </c>
      <c r="K55" s="9" t="s">
        <v>73</v>
      </c>
    </row>
    <row r="56" s="1" customFormat="1" ht="25" customHeight="1" spans="1:11">
      <c r="A56" s="6">
        <v>52</v>
      </c>
      <c r="B56" s="9" t="s">
        <v>60</v>
      </c>
      <c r="C56" s="9" t="s">
        <v>42</v>
      </c>
      <c r="D56" s="9" t="s">
        <v>13</v>
      </c>
      <c r="E56" s="9" t="s">
        <v>94</v>
      </c>
      <c r="F56" s="11">
        <v>69</v>
      </c>
      <c r="G56" s="11">
        <f t="shared" si="0"/>
        <v>27.6</v>
      </c>
      <c r="H56" s="11">
        <v>51.33</v>
      </c>
      <c r="I56" s="11">
        <f t="shared" si="1"/>
        <v>30.798</v>
      </c>
      <c r="J56" s="11">
        <f t="shared" si="2"/>
        <v>58.398</v>
      </c>
      <c r="K56" s="9" t="s">
        <v>73</v>
      </c>
    </row>
    <row r="57" s="1" customFormat="1" ht="25" customHeight="1" spans="1:11">
      <c r="A57" s="6">
        <v>53</v>
      </c>
      <c r="B57" s="9" t="s">
        <v>60</v>
      </c>
      <c r="C57" s="9" t="s">
        <v>42</v>
      </c>
      <c r="D57" s="9" t="s">
        <v>13</v>
      </c>
      <c r="E57" s="9" t="s">
        <v>95</v>
      </c>
      <c r="F57" s="11">
        <v>63</v>
      </c>
      <c r="G57" s="11">
        <f t="shared" si="0"/>
        <v>25.2</v>
      </c>
      <c r="H57" s="11">
        <v>53.67</v>
      </c>
      <c r="I57" s="11">
        <f t="shared" si="1"/>
        <v>32.202</v>
      </c>
      <c r="J57" s="11">
        <f t="shared" si="2"/>
        <v>57.402</v>
      </c>
      <c r="K57" s="9" t="s">
        <v>73</v>
      </c>
    </row>
    <row r="58" s="1" customFormat="1" ht="25" customHeight="1" spans="1:11">
      <c r="A58" s="6">
        <v>54</v>
      </c>
      <c r="B58" s="9" t="s">
        <v>60</v>
      </c>
      <c r="C58" s="9" t="s">
        <v>28</v>
      </c>
      <c r="D58" s="9" t="s">
        <v>13</v>
      </c>
      <c r="E58" s="9" t="s">
        <v>96</v>
      </c>
      <c r="F58" s="11">
        <v>60.5</v>
      </c>
      <c r="G58" s="11">
        <f t="shared" si="0"/>
        <v>24.2</v>
      </c>
      <c r="H58" s="11">
        <v>41.67</v>
      </c>
      <c r="I58" s="11">
        <f t="shared" si="1"/>
        <v>25.002</v>
      </c>
      <c r="J58" s="11">
        <f t="shared" si="2"/>
        <v>49.202</v>
      </c>
      <c r="K58" s="9" t="s">
        <v>73</v>
      </c>
    </row>
    <row r="59" s="1" customFormat="1" ht="25" customHeight="1" spans="1:11">
      <c r="A59" s="6">
        <v>55</v>
      </c>
      <c r="B59" s="9" t="s">
        <v>62</v>
      </c>
      <c r="C59" s="9" t="s">
        <v>63</v>
      </c>
      <c r="D59" s="9" t="s">
        <v>13</v>
      </c>
      <c r="E59" s="9" t="s">
        <v>97</v>
      </c>
      <c r="F59" s="11">
        <v>65.5</v>
      </c>
      <c r="G59" s="11">
        <f t="shared" si="0"/>
        <v>26.2</v>
      </c>
      <c r="H59" s="11">
        <v>79.67</v>
      </c>
      <c r="I59" s="11">
        <f t="shared" si="1"/>
        <v>47.802</v>
      </c>
      <c r="J59" s="11">
        <f t="shared" si="2"/>
        <v>74.002</v>
      </c>
      <c r="K59" s="9" t="s">
        <v>73</v>
      </c>
    </row>
    <row r="60" s="1" customFormat="1" ht="25" customHeight="1" spans="1:11">
      <c r="A60" s="6">
        <v>56</v>
      </c>
      <c r="B60" s="9" t="s">
        <v>62</v>
      </c>
      <c r="C60" s="9" t="s">
        <v>63</v>
      </c>
      <c r="D60" s="9" t="s">
        <v>13</v>
      </c>
      <c r="E60" s="9" t="s">
        <v>98</v>
      </c>
      <c r="F60" s="11">
        <v>62.5</v>
      </c>
      <c r="G60" s="11">
        <f t="shared" si="0"/>
        <v>25</v>
      </c>
      <c r="H60" s="11">
        <v>77.67</v>
      </c>
      <c r="I60" s="11">
        <f t="shared" si="1"/>
        <v>46.602</v>
      </c>
      <c r="J60" s="11">
        <f t="shared" si="2"/>
        <v>71.602</v>
      </c>
      <c r="K60" s="9" t="s">
        <v>73</v>
      </c>
    </row>
    <row r="61" s="1" customFormat="1" ht="25" customHeight="1" spans="1:11">
      <c r="A61" s="6">
        <v>57</v>
      </c>
      <c r="B61" s="9" t="s">
        <v>62</v>
      </c>
      <c r="C61" s="9" t="s">
        <v>63</v>
      </c>
      <c r="D61" s="9" t="s">
        <v>13</v>
      </c>
      <c r="E61" s="9" t="s">
        <v>99</v>
      </c>
      <c r="F61" s="11">
        <v>74</v>
      </c>
      <c r="G61" s="11">
        <f t="shared" si="0"/>
        <v>29.6</v>
      </c>
      <c r="H61" s="11">
        <v>69.67</v>
      </c>
      <c r="I61" s="11">
        <f t="shared" si="1"/>
        <v>41.802</v>
      </c>
      <c r="J61" s="11">
        <f t="shared" si="2"/>
        <v>71.402</v>
      </c>
      <c r="K61" s="9" t="s">
        <v>73</v>
      </c>
    </row>
    <row r="62" s="1" customFormat="1" ht="25" customHeight="1" spans="1:11">
      <c r="A62" s="6">
        <v>58</v>
      </c>
      <c r="B62" s="9" t="s">
        <v>62</v>
      </c>
      <c r="C62" s="9" t="s">
        <v>63</v>
      </c>
      <c r="D62" s="9" t="s">
        <v>13</v>
      </c>
      <c r="E62" s="9" t="s">
        <v>100</v>
      </c>
      <c r="F62" s="11">
        <v>63</v>
      </c>
      <c r="G62" s="11">
        <f t="shared" si="0"/>
        <v>25.2</v>
      </c>
      <c r="H62" s="11">
        <v>73.67</v>
      </c>
      <c r="I62" s="11">
        <f t="shared" si="1"/>
        <v>44.202</v>
      </c>
      <c r="J62" s="11">
        <f t="shared" si="2"/>
        <v>69.402</v>
      </c>
      <c r="K62" s="9" t="s">
        <v>73</v>
      </c>
    </row>
    <row r="63" s="1" customFormat="1" ht="25" customHeight="1" spans="1:11">
      <c r="A63" s="6">
        <v>59</v>
      </c>
      <c r="B63" s="9" t="s">
        <v>62</v>
      </c>
      <c r="C63" s="9" t="s">
        <v>42</v>
      </c>
      <c r="D63" s="9" t="s">
        <v>13</v>
      </c>
      <c r="E63" s="9" t="s">
        <v>101</v>
      </c>
      <c r="F63" s="11">
        <v>63</v>
      </c>
      <c r="G63" s="11">
        <f t="shared" si="0"/>
        <v>25.2</v>
      </c>
      <c r="H63" s="11">
        <v>79.67</v>
      </c>
      <c r="I63" s="11">
        <f t="shared" si="1"/>
        <v>47.802</v>
      </c>
      <c r="J63" s="11">
        <f t="shared" si="2"/>
        <v>73.002</v>
      </c>
      <c r="K63" s="9" t="s">
        <v>73</v>
      </c>
    </row>
    <row r="64" s="1" customFormat="1" ht="25" customHeight="1" spans="1:11">
      <c r="A64" s="6">
        <v>60</v>
      </c>
      <c r="B64" s="9" t="s">
        <v>62</v>
      </c>
      <c r="C64" s="9" t="s">
        <v>42</v>
      </c>
      <c r="D64" s="9" t="s">
        <v>13</v>
      </c>
      <c r="E64" s="9" t="s">
        <v>102</v>
      </c>
      <c r="F64" s="11">
        <v>64.5</v>
      </c>
      <c r="G64" s="11">
        <f t="shared" si="0"/>
        <v>25.8</v>
      </c>
      <c r="H64" s="11">
        <v>74.33</v>
      </c>
      <c r="I64" s="11">
        <f t="shared" si="1"/>
        <v>44.598</v>
      </c>
      <c r="J64" s="11">
        <f t="shared" si="2"/>
        <v>70.398</v>
      </c>
      <c r="K64" s="9" t="s">
        <v>73</v>
      </c>
    </row>
    <row r="65" s="1" customFormat="1" ht="25" customHeight="1" spans="1:11">
      <c r="A65" s="6">
        <v>61</v>
      </c>
      <c r="B65" s="9" t="s">
        <v>66</v>
      </c>
      <c r="C65" s="9" t="s">
        <v>42</v>
      </c>
      <c r="D65" s="9" t="s">
        <v>13</v>
      </c>
      <c r="E65" s="9" t="s">
        <v>103</v>
      </c>
      <c r="F65" s="11">
        <v>62</v>
      </c>
      <c r="G65" s="11">
        <f t="shared" si="0"/>
        <v>24.8</v>
      </c>
      <c r="H65" s="11">
        <v>64.33</v>
      </c>
      <c r="I65" s="11">
        <f t="shared" si="1"/>
        <v>38.598</v>
      </c>
      <c r="J65" s="11">
        <f t="shared" si="2"/>
        <v>63.398</v>
      </c>
      <c r="K65" s="9" t="s">
        <v>73</v>
      </c>
    </row>
  </sheetData>
  <mergeCells count="10">
    <mergeCell ref="F3:G3"/>
    <mergeCell ref="H3:I3"/>
    <mergeCell ref="A3:A4"/>
    <mergeCell ref="B3:B4"/>
    <mergeCell ref="C3:C4"/>
    <mergeCell ref="D3:D4"/>
    <mergeCell ref="E3:E4"/>
    <mergeCell ref="J3:J4"/>
    <mergeCell ref="K3:K4"/>
    <mergeCell ref="A1:K2"/>
  </mergeCells>
  <conditionalFormatting sqref="G4">
    <cfRule type="containsText" dxfId="0" priority="2" operator="between" text="否">
      <formula>NOT(ISERROR(SEARCH("否",G4)))</formula>
    </cfRule>
  </conditionalFormatting>
  <conditionalFormatting sqref="I4">
    <cfRule type="containsText" dxfId="0" priority="1" operator="between" text="否">
      <formula>NOT(ISERROR(SEARCH("否",I4)))</formula>
    </cfRule>
  </conditionalFormatting>
  <conditionalFormatting sqref="E6">
    <cfRule type="duplicateValues" dxfId="1" priority="24"/>
  </conditionalFormatting>
  <conditionalFormatting sqref="E8">
    <cfRule type="duplicateValues" dxfId="1" priority="21"/>
  </conditionalFormatting>
  <conditionalFormatting sqref="E9">
    <cfRule type="duplicateValues" dxfId="1" priority="20"/>
  </conditionalFormatting>
  <conditionalFormatting sqref="E12">
    <cfRule type="duplicateValues" dxfId="1" priority="18"/>
  </conditionalFormatting>
  <conditionalFormatting sqref="E21">
    <cfRule type="duplicateValues" dxfId="1" priority="14"/>
  </conditionalFormatting>
  <conditionalFormatting sqref="E24">
    <cfRule type="duplicateValues" dxfId="1" priority="11"/>
  </conditionalFormatting>
  <conditionalFormatting sqref="E29">
    <cfRule type="duplicateValues" dxfId="1" priority="7"/>
  </conditionalFormatting>
  <conditionalFormatting sqref="E40">
    <cfRule type="duplicateValues" dxfId="1" priority="22"/>
  </conditionalFormatting>
  <conditionalFormatting sqref="E13:E16">
    <cfRule type="duplicateValues" dxfId="1" priority="17"/>
  </conditionalFormatting>
  <conditionalFormatting sqref="E17:E19">
    <cfRule type="duplicateValues" dxfId="1" priority="16"/>
  </conditionalFormatting>
  <conditionalFormatting sqref="E25:E26">
    <cfRule type="duplicateValues" dxfId="1" priority="10"/>
  </conditionalFormatting>
  <conditionalFormatting sqref="E54:E57">
    <cfRule type="duplicateValues" dxfId="1" priority="6"/>
  </conditionalFormatting>
  <conditionalFormatting sqref="E5 E36">
    <cfRule type="duplicateValues" dxfId="1" priority="25"/>
  </conditionalFormatting>
  <conditionalFormatting sqref="F5:F8 F32:F40 F63:F65">
    <cfRule type="containsText" dxfId="2" priority="3" operator="between" text="否">
      <formula>NOT(ISERROR(SEARCH("否",F5)))</formula>
    </cfRule>
  </conditionalFormatting>
  <conditionalFormatting sqref="E7 E37:E39">
    <cfRule type="duplicateValues" dxfId="1" priority="23"/>
  </conditionalFormatting>
  <conditionalFormatting sqref="E10:E11 E41">
    <cfRule type="duplicateValues" dxfId="1" priority="19"/>
  </conditionalFormatting>
  <conditionalFormatting sqref="E20 E42:E44">
    <cfRule type="duplicateValues" dxfId="1" priority="15"/>
  </conditionalFormatting>
  <conditionalFormatting sqref="E22 E45">
    <cfRule type="duplicateValues" dxfId="1" priority="13"/>
  </conditionalFormatting>
  <conditionalFormatting sqref="E23 E46:E49">
    <cfRule type="duplicateValues" dxfId="1" priority="12"/>
  </conditionalFormatting>
  <conditionalFormatting sqref="E27 E50:E52">
    <cfRule type="duplicateValues" dxfId="1" priority="9"/>
  </conditionalFormatting>
  <conditionalFormatting sqref="E28 E53">
    <cfRule type="duplicateValues" dxfId="1" priority="8"/>
  </conditionalFormatting>
  <conditionalFormatting sqref="E30 E58">
    <cfRule type="duplicateValues" dxfId="1" priority="5"/>
  </conditionalFormatting>
  <conditionalFormatting sqref="E32:E35 E63:E65">
    <cfRule type="duplicateValues" dxfId="3" priority="26" stopIfTrue="1"/>
  </conditionalFormatting>
  <conditionalFormatting sqref="E61:E62 E59">
    <cfRule type="duplicateValues" dxfId="1" priority="4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liuquanbao</dc:creator>
  <cp:lastModifiedBy>lqb</cp:lastModifiedBy>
  <dcterms:created xsi:type="dcterms:W3CDTF">2023-09-15T03:04:00Z</dcterms:created>
  <dcterms:modified xsi:type="dcterms:W3CDTF">2023-09-18T01:07:43Z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