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Sheet1!$A$2:$N$152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<sst xmlns="http://schemas.openxmlformats.org/spreadsheetml/2006/main" count="915" uniqueCount="332">
  <si>
    <t>固始县2023年政法系统公开招聘政府购岗人员进入面试人员总成绩排序登记表</t>
  </si>
  <si>
    <t>行号</t>
  </si>
  <si>
    <t>姓名</t>
  </si>
  <si>
    <t>性别</t>
  </si>
  <si>
    <t>报考单位名称</t>
  </si>
  <si>
    <t>岗位名称</t>
  </si>
  <si>
    <t>岗位编码</t>
  </si>
  <si>
    <t>准考证号</t>
  </si>
  <si>
    <t>笔试成绩</t>
  </si>
  <si>
    <t>笔试最终成绩</t>
  </si>
  <si>
    <t>面试成绩</t>
  </si>
  <si>
    <t>面试最终成绩</t>
  </si>
  <si>
    <t>技能测试成绩</t>
  </si>
  <si>
    <t>技能测试最终成绩</t>
  </si>
  <si>
    <t>考生总成绩</t>
  </si>
  <si>
    <t>刘威</t>
  </si>
  <si>
    <t>男</t>
  </si>
  <si>
    <t>中共固始县委政法委员会</t>
  </si>
  <si>
    <t>维稳指导室</t>
  </si>
  <si>
    <t>010101</t>
  </si>
  <si>
    <t>20230910725</t>
  </si>
  <si>
    <t>叶茂多</t>
  </si>
  <si>
    <t>20230912518</t>
  </si>
  <si>
    <t>刘任飞</t>
  </si>
  <si>
    <t>20230912721</t>
  </si>
  <si>
    <t>付明辉</t>
  </si>
  <si>
    <t>20230910411</t>
  </si>
  <si>
    <t>杨欢</t>
  </si>
  <si>
    <t>20230911510</t>
  </si>
  <si>
    <t>杨辉</t>
  </si>
  <si>
    <t>20230910219</t>
  </si>
  <si>
    <t>谢伊扬</t>
  </si>
  <si>
    <t>涉法涉诉与执法监督室</t>
  </si>
  <si>
    <t>010201</t>
  </si>
  <si>
    <t>20230912001</t>
  </si>
  <si>
    <t>丁春雨</t>
  </si>
  <si>
    <t>20230911010</t>
  </si>
  <si>
    <t>王航</t>
  </si>
  <si>
    <t>20230911030</t>
  </si>
  <si>
    <t>刘成刚</t>
  </si>
  <si>
    <t>社会治安综合治理中心</t>
  </si>
  <si>
    <t>010301</t>
  </si>
  <si>
    <t>20230912014</t>
  </si>
  <si>
    <t>王鑫鑫</t>
  </si>
  <si>
    <t>女</t>
  </si>
  <si>
    <t>20230911615</t>
  </si>
  <si>
    <t>王晓钰</t>
  </si>
  <si>
    <t>20230912319</t>
  </si>
  <si>
    <t>李敏</t>
  </si>
  <si>
    <t>20230911509</t>
  </si>
  <si>
    <t>严瑾</t>
  </si>
  <si>
    <t>20230911808</t>
  </si>
  <si>
    <t>穆立娜</t>
  </si>
  <si>
    <t>20230911223</t>
  </si>
  <si>
    <t>许鼎督</t>
  </si>
  <si>
    <t>固始县公安局</t>
  </si>
  <si>
    <t>巡特警大队</t>
  </si>
  <si>
    <t>020101</t>
  </si>
  <si>
    <t>20230911417</t>
  </si>
  <si>
    <t>王鑫</t>
  </si>
  <si>
    <t>20230911319</t>
  </si>
  <si>
    <t>潘浩</t>
  </si>
  <si>
    <t>20230912125</t>
  </si>
  <si>
    <t>陈卓</t>
  </si>
  <si>
    <t>20230911217</t>
  </si>
  <si>
    <t>游康旭</t>
  </si>
  <si>
    <t>20230911008</t>
  </si>
  <si>
    <t>季云</t>
  </si>
  <si>
    <t>20230910220</t>
  </si>
  <si>
    <t>程天放</t>
  </si>
  <si>
    <t>20230911224</t>
  </si>
  <si>
    <t>王天予</t>
  </si>
  <si>
    <t>20230912614</t>
  </si>
  <si>
    <t>郑宇</t>
  </si>
  <si>
    <t>20230912423</t>
  </si>
  <si>
    <t>周长城</t>
  </si>
  <si>
    <t>20230911306</t>
  </si>
  <si>
    <t>桂诗歌</t>
  </si>
  <si>
    <t>20230911327</t>
  </si>
  <si>
    <t>孙尚</t>
  </si>
  <si>
    <t>20230911023</t>
  </si>
  <si>
    <t>房瑞峰</t>
  </si>
  <si>
    <t>20230910815</t>
  </si>
  <si>
    <t>张奇</t>
  </si>
  <si>
    <t>20230910907</t>
  </si>
  <si>
    <t>黄乐</t>
  </si>
  <si>
    <t>20230911108</t>
  </si>
  <si>
    <t>曾垂中</t>
  </si>
  <si>
    <t>20230910128</t>
  </si>
  <si>
    <t>郑洁康</t>
  </si>
  <si>
    <t>20230912301</t>
  </si>
  <si>
    <t>程恩情</t>
  </si>
  <si>
    <t>20230912105</t>
  </si>
  <si>
    <t>程祖坤</t>
  </si>
  <si>
    <t>20230911308</t>
  </si>
  <si>
    <t>范朝俊</t>
  </si>
  <si>
    <t>20230912703</t>
  </si>
  <si>
    <t>殷楚峰</t>
  </si>
  <si>
    <t>20230912708</t>
  </si>
  <si>
    <t>花贵宾</t>
  </si>
  <si>
    <t>20230910120</t>
  </si>
  <si>
    <t>陈登辉</t>
  </si>
  <si>
    <t>20230910823</t>
  </si>
  <si>
    <t>张强</t>
  </si>
  <si>
    <t>20230910112</t>
  </si>
  <si>
    <t>徐强</t>
  </si>
  <si>
    <t>20230911830</t>
  </si>
  <si>
    <t>田世鑫</t>
  </si>
  <si>
    <t>20230912211</t>
  </si>
  <si>
    <t>朱帅</t>
  </si>
  <si>
    <t>20230912221</t>
  </si>
  <si>
    <t>叶向阳</t>
  </si>
  <si>
    <t>20230910909</t>
  </si>
  <si>
    <t>谢春晖</t>
  </si>
  <si>
    <t>20230910215</t>
  </si>
  <si>
    <t>徐咏辉</t>
  </si>
  <si>
    <t>20230910901</t>
  </si>
  <si>
    <t>王玉虎</t>
  </si>
  <si>
    <t>20230910825</t>
  </si>
  <si>
    <t>赵宇杭</t>
  </si>
  <si>
    <t>20230912627</t>
  </si>
  <si>
    <t>涂民清</t>
  </si>
  <si>
    <t>20230911003</t>
  </si>
  <si>
    <t>付亚豪</t>
  </si>
  <si>
    <t>20230910929</t>
  </si>
  <si>
    <t>马啸宇</t>
  </si>
  <si>
    <t>20230912103</t>
  </si>
  <si>
    <t>罗阳</t>
  </si>
  <si>
    <t>20230912226</t>
  </si>
  <si>
    <t>周阳</t>
  </si>
  <si>
    <t>20230910107</t>
  </si>
  <si>
    <t>郭豪</t>
  </si>
  <si>
    <t>20230912229</t>
  </si>
  <si>
    <t>陈金鑫</t>
  </si>
  <si>
    <t>20230912324</t>
  </si>
  <si>
    <t>陈世森</t>
  </si>
  <si>
    <t>20230910713</t>
  </si>
  <si>
    <t>桂大炜</t>
  </si>
  <si>
    <t>20230911222</t>
  </si>
  <si>
    <t>赵孟衡</t>
  </si>
  <si>
    <t>20230911415</t>
  </si>
  <si>
    <t>刘欢</t>
  </si>
  <si>
    <t>20230912611</t>
  </si>
  <si>
    <t>胡云鹏</t>
  </si>
  <si>
    <t>20230910222</t>
  </si>
  <si>
    <t>冯志虎</t>
  </si>
  <si>
    <t>20230912020</t>
  </si>
  <si>
    <t>马超江</t>
  </si>
  <si>
    <t>20230912527</t>
  </si>
  <si>
    <t>喻中正</t>
  </si>
  <si>
    <t>20230910221</t>
  </si>
  <si>
    <t>李登峰</t>
  </si>
  <si>
    <t>20230911929</t>
  </si>
  <si>
    <t>刘岩</t>
  </si>
  <si>
    <t>20230910111</t>
  </si>
  <si>
    <t>刘龙海</t>
  </si>
  <si>
    <t>20230911807</t>
  </si>
  <si>
    <t>梅杰</t>
  </si>
  <si>
    <t>20230910428</t>
  </si>
  <si>
    <t>文新超</t>
  </si>
  <si>
    <t>20230912602</t>
  </si>
  <si>
    <t>张文</t>
  </si>
  <si>
    <t>20230910717</t>
  </si>
  <si>
    <t>杨朝山</t>
  </si>
  <si>
    <t>20230912701</t>
  </si>
  <si>
    <t>蔡政</t>
  </si>
  <si>
    <t>20230910104</t>
  </si>
  <si>
    <t>唐雨</t>
  </si>
  <si>
    <t>20230911015</t>
  </si>
  <si>
    <t>徐志远</t>
  </si>
  <si>
    <t>20230911806</t>
  </si>
  <si>
    <t>金培强</t>
  </si>
  <si>
    <t>20230910606</t>
  </si>
  <si>
    <t>徐志帆</t>
  </si>
  <si>
    <t>20230911707</t>
  </si>
  <si>
    <t>刘梦景</t>
  </si>
  <si>
    <t>20230910404</t>
  </si>
  <si>
    <t>孙龙武</t>
  </si>
  <si>
    <t>20230910422</t>
  </si>
  <si>
    <t>罗原</t>
  </si>
  <si>
    <t>20230911814</t>
  </si>
  <si>
    <t>张赞奎</t>
  </si>
  <si>
    <t>20230910323</t>
  </si>
  <si>
    <t>孙先超</t>
  </si>
  <si>
    <t>20230910703</t>
  </si>
  <si>
    <t>张正宇</t>
  </si>
  <si>
    <t>20230911021</t>
  </si>
  <si>
    <t>田壮</t>
  </si>
  <si>
    <t>20230910201</t>
  </si>
  <si>
    <t>范海波</t>
  </si>
  <si>
    <t>20230910328</t>
  </si>
  <si>
    <t>李金津</t>
  </si>
  <si>
    <t>20230911826</t>
  </si>
  <si>
    <t>程超</t>
  </si>
  <si>
    <t>20230911302</t>
  </si>
  <si>
    <t>程雷</t>
  </si>
  <si>
    <t>20230911211</t>
  </si>
  <si>
    <t>刘佳鑫</t>
  </si>
  <si>
    <t>20230911203</t>
  </si>
  <si>
    <t>刘帅</t>
  </si>
  <si>
    <t>20230911012</t>
  </si>
  <si>
    <t>蔡海洋</t>
  </si>
  <si>
    <t>20230912523</t>
  </si>
  <si>
    <t>曹野</t>
  </si>
  <si>
    <t>20230912012</t>
  </si>
  <si>
    <t>柴晨耀</t>
  </si>
  <si>
    <t>20230912610</t>
  </si>
  <si>
    <t>郑振</t>
  </si>
  <si>
    <t>20230912530</t>
  </si>
  <si>
    <t>郑昌雨</t>
  </si>
  <si>
    <t>20230912230</t>
  </si>
  <si>
    <t>路书剑</t>
  </si>
  <si>
    <t>20230912429</t>
  </si>
  <si>
    <t>郎世凯</t>
  </si>
  <si>
    <t>20230912803</t>
  </si>
  <si>
    <t>陈坤</t>
  </si>
  <si>
    <t>20230911718</t>
  </si>
  <si>
    <t>李国志</t>
  </si>
  <si>
    <t>20230911822</t>
  </si>
  <si>
    <t>宋帅</t>
  </si>
  <si>
    <t>20230910406</t>
  </si>
  <si>
    <t>余松</t>
  </si>
  <si>
    <t>20230911420</t>
  </si>
  <si>
    <t>李双夏</t>
  </si>
  <si>
    <t>20230911811</t>
  </si>
  <si>
    <t>曹瑞</t>
  </si>
  <si>
    <t>20230912526</t>
  </si>
  <si>
    <t>汪阅兵</t>
  </si>
  <si>
    <t>20230911207</t>
  </si>
  <si>
    <t>张家港</t>
  </si>
  <si>
    <t>20230912728</t>
  </si>
  <si>
    <t>司士锋</t>
  </si>
  <si>
    <t>20230910530</t>
  </si>
  <si>
    <t>任俊升</t>
  </si>
  <si>
    <t>20230910605</t>
  </si>
  <si>
    <t>司元</t>
  </si>
  <si>
    <t>20230912616</t>
  </si>
  <si>
    <t>汪小龙</t>
  </si>
  <si>
    <t>20230912317</t>
  </si>
  <si>
    <t>常峰</t>
  </si>
  <si>
    <t>20230912625</t>
  </si>
  <si>
    <t>冯乃祥</t>
  </si>
  <si>
    <t>20230910504</t>
  </si>
  <si>
    <t>陈浩</t>
  </si>
  <si>
    <t>20230912003</t>
  </si>
  <si>
    <t>王永超</t>
  </si>
  <si>
    <t>20230911425</t>
  </si>
  <si>
    <t>刘凯清</t>
  </si>
  <si>
    <t>20230912807</t>
  </si>
  <si>
    <t>李志伟</t>
  </si>
  <si>
    <t>20230911907</t>
  </si>
  <si>
    <t>范国库</t>
  </si>
  <si>
    <t>20230911911</t>
  </si>
  <si>
    <t>肖楷</t>
  </si>
  <si>
    <t>20230912307</t>
  </si>
  <si>
    <t>殷名</t>
  </si>
  <si>
    <t>20230911730</t>
  </si>
  <si>
    <t>董天尊</t>
  </si>
  <si>
    <t>20230910622</t>
  </si>
  <si>
    <t>徐立</t>
  </si>
  <si>
    <t>20230911714</t>
  </si>
  <si>
    <t>王骏</t>
  </si>
  <si>
    <t>20230911401</t>
  </si>
  <si>
    <t>林超</t>
  </si>
  <si>
    <t>20230912209</t>
  </si>
  <si>
    <t>赵思源</t>
  </si>
  <si>
    <t>20230910418</t>
  </si>
  <si>
    <t>顾润龙</t>
  </si>
  <si>
    <t>固始县法院</t>
  </si>
  <si>
    <t>司法警察辅助人员</t>
  </si>
  <si>
    <t>030101</t>
  </si>
  <si>
    <t>20230911019</t>
  </si>
  <si>
    <t>时尚</t>
  </si>
  <si>
    <t>20230911404</t>
  </si>
  <si>
    <t>柴华</t>
  </si>
  <si>
    <t>20230910711</t>
  </si>
  <si>
    <t>李蕊</t>
  </si>
  <si>
    <t>20230910702</t>
  </si>
  <si>
    <t>牛影</t>
  </si>
  <si>
    <t>20230910516</t>
  </si>
  <si>
    <t>贾先宇</t>
  </si>
  <si>
    <t>20230911523</t>
  </si>
  <si>
    <t>饶培室</t>
  </si>
  <si>
    <t>20230910724</t>
  </si>
  <si>
    <t>周杰</t>
  </si>
  <si>
    <t>20230910915</t>
  </si>
  <si>
    <t>刘丁</t>
  </si>
  <si>
    <t>20230911002</t>
  </si>
  <si>
    <t>邬昌奎</t>
  </si>
  <si>
    <t>20230911426</t>
  </si>
  <si>
    <t>李峰</t>
  </si>
  <si>
    <t>20230910521</t>
  </si>
  <si>
    <t>郭翼嘉</t>
  </si>
  <si>
    <t>20230912809</t>
  </si>
  <si>
    <t>陈燕</t>
  </si>
  <si>
    <t>20230910129</t>
  </si>
  <si>
    <t>袁虎威</t>
  </si>
  <si>
    <t>20230910718</t>
  </si>
  <si>
    <t>孙辉亚</t>
  </si>
  <si>
    <t>20230911026</t>
  </si>
  <si>
    <t>程鸿燕</t>
  </si>
  <si>
    <t>20230912623</t>
  </si>
  <si>
    <t>游娟</t>
  </si>
  <si>
    <t>20230912424</t>
  </si>
  <si>
    <t>稂萱芝</t>
  </si>
  <si>
    <t>20230912406</t>
  </si>
  <si>
    <t>吕义苇</t>
  </si>
  <si>
    <t>安保人员</t>
  </si>
  <si>
    <t>030201</t>
  </si>
  <si>
    <t>20230912713</t>
  </si>
  <si>
    <t>郭浩然</t>
  </si>
  <si>
    <t>20230912418</t>
  </si>
  <si>
    <t>梅丹丹</t>
  </si>
  <si>
    <t>20230910930</t>
  </si>
  <si>
    <t>王龙</t>
  </si>
  <si>
    <t>20230912325</t>
  </si>
  <si>
    <t>朱媛媛</t>
  </si>
  <si>
    <t>20230912716</t>
  </si>
  <si>
    <t>戴玮银</t>
  </si>
  <si>
    <t>20230910720</t>
  </si>
  <si>
    <t>竹韵洁</t>
  </si>
  <si>
    <t>20230910608</t>
  </si>
  <si>
    <t>赵礼</t>
  </si>
  <si>
    <t>20230912201</t>
  </si>
  <si>
    <t>赵庆东</t>
  </si>
  <si>
    <t>20230911427</t>
  </si>
  <si>
    <t>孙诚</t>
  </si>
  <si>
    <t>20230912029</t>
  </si>
  <si>
    <t>邬向阳</t>
  </si>
  <si>
    <t>20230910417</t>
  </si>
  <si>
    <t>代静</t>
  </si>
  <si>
    <t>20230910824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</si>
</sst>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2"/>
  <sheetViews>
    <sheetView tabSelected="1" workbookViewId="0">
      <selection activeCell="Q2" sqref="Q2"/>
    </sheetView>
  </sheetViews>
  <sheetFormatPr defaultColWidth="8.88888888888889" defaultRowHeight="35" customHeight="1"/>
  <cols>
    <col min="1" max="1" width="3.88888888888889" style="4" customWidth="1"/>
    <col min="2" max="2" width="7.33333333333333" style="4" customWidth="1"/>
    <col min="3" max="3" width="3.66666666666667" style="4" customWidth="1"/>
    <col min="4" max="4" width="13.2222222222222" style="4" customWidth="1"/>
    <col min="5" max="5" width="12.3333333333333" style="4" customWidth="1"/>
    <col min="6" max="6" width="5.44444444444444" style="4" customWidth="1"/>
    <col min="7" max="7" width="7.44444444444444" style="4" customWidth="1"/>
    <col min="8" max="8" width="5.75" style="4" customWidth="1"/>
    <col min="9" max="9" width="6.77777777777778" style="4" customWidth="1"/>
    <col min="10" max="10" width="6.66666666666667" style="5" customWidth="1"/>
    <col min="11" max="11" width="8" style="4" customWidth="1"/>
    <col min="12" max="12" width="6.11111111111111" style="4" customWidth="1"/>
    <col min="13" max="13" width="8" style="4" customWidth="1"/>
    <col min="14" max="14" width="7.77777777777778" style="4" customWidth="1"/>
    <col min="15" max="236" width="8.88888888888889" style="4"/>
    <col min="237" max="237" width="3.88888888888889" style="4" customWidth="1"/>
    <col min="238" max="238" width="7.66666666666667" style="4" customWidth="1"/>
    <col min="239" max="239" width="4.11111111111111" style="4" customWidth="1"/>
    <col min="240" max="240" width="11" style="4" customWidth="1"/>
    <col min="241" max="241" width="7.66666666666667" style="4" customWidth="1"/>
    <col min="242" max="242" width="4.44444444444444" style="4" customWidth="1"/>
    <col min="243" max="244" width="15.7777777777778" style="4" customWidth="1"/>
    <col min="245" max="246" width="8.11111111111111" style="4" customWidth="1"/>
    <col min="247" max="247" width="13.8888888888889" style="4" customWidth="1"/>
    <col min="248" max="248" width="9.88888888888889" style="4" customWidth="1"/>
    <col min="249" max="249" width="7.77777777777778" style="4" customWidth="1"/>
    <col min="250" max="251" width="5.44444444444444" style="4" customWidth="1"/>
    <col min="252" max="252" width="8.22222222222222" style="4" customWidth="1"/>
    <col min="253" max="253" width="7.33333333333333" style="4" customWidth="1"/>
    <col min="254" max="254" width="5" style="4" customWidth="1"/>
    <col min="255" max="255" width="8.22222222222222" style="4" customWidth="1"/>
    <col min="256" max="492" width="8.88888888888889" style="4"/>
    <col min="493" max="493" width="3.88888888888889" style="4" customWidth="1"/>
    <col min="494" max="494" width="7.66666666666667" style="4" customWidth="1"/>
    <col min="495" max="495" width="4.11111111111111" style="4" customWidth="1"/>
    <col min="496" max="496" width="11" style="4" customWidth="1"/>
    <col min="497" max="497" width="7.66666666666667" style="4" customWidth="1"/>
    <col min="498" max="498" width="4.44444444444444" style="4" customWidth="1"/>
    <col min="499" max="500" width="15.7777777777778" style="4" customWidth="1"/>
    <col min="501" max="502" width="8.11111111111111" style="4" customWidth="1"/>
    <col min="503" max="503" width="13.8888888888889" style="4" customWidth="1"/>
    <col min="504" max="504" width="9.88888888888889" style="4" customWidth="1"/>
    <col min="505" max="505" width="7.77777777777778" style="4" customWidth="1"/>
    <col min="506" max="507" width="5.44444444444444" style="4" customWidth="1"/>
    <col min="508" max="508" width="8.22222222222222" style="4" customWidth="1"/>
    <col min="509" max="509" width="7.33333333333333" style="4" customWidth="1"/>
    <col min="510" max="510" width="5" style="4" customWidth="1"/>
    <col min="511" max="511" width="8.22222222222222" style="4" customWidth="1"/>
    <col min="512" max="748" width="8.88888888888889" style="4"/>
    <col min="749" max="749" width="3.88888888888889" style="4" customWidth="1"/>
    <col min="750" max="750" width="7.66666666666667" style="4" customWidth="1"/>
    <col min="751" max="751" width="4.11111111111111" style="4" customWidth="1"/>
    <col min="752" max="752" width="11" style="4" customWidth="1"/>
    <col min="753" max="753" width="7.66666666666667" style="4" customWidth="1"/>
    <col min="754" max="754" width="4.44444444444444" style="4" customWidth="1"/>
    <col min="755" max="756" width="15.7777777777778" style="4" customWidth="1"/>
    <col min="757" max="758" width="8.11111111111111" style="4" customWidth="1"/>
    <col min="759" max="759" width="13.8888888888889" style="4" customWidth="1"/>
    <col min="760" max="760" width="9.88888888888889" style="4" customWidth="1"/>
    <col min="761" max="761" width="7.77777777777778" style="4" customWidth="1"/>
    <col min="762" max="763" width="5.44444444444444" style="4" customWidth="1"/>
    <col min="764" max="764" width="8.22222222222222" style="4" customWidth="1"/>
    <col min="765" max="765" width="7.33333333333333" style="4" customWidth="1"/>
    <col min="766" max="766" width="5" style="4" customWidth="1"/>
    <col min="767" max="767" width="8.22222222222222" style="4" customWidth="1"/>
    <col min="768" max="1004" width="8.88888888888889" style="4"/>
    <col min="1005" max="1005" width="3.88888888888889" style="4" customWidth="1"/>
    <col min="1006" max="1006" width="7.66666666666667" style="4" customWidth="1"/>
    <col min="1007" max="1007" width="4.11111111111111" style="4" customWidth="1"/>
    <col min="1008" max="1008" width="11" style="4" customWidth="1"/>
    <col min="1009" max="1009" width="7.66666666666667" style="4" customWidth="1"/>
    <col min="1010" max="1010" width="4.44444444444444" style="4" customWidth="1"/>
    <col min="1011" max="1012" width="15.7777777777778" style="4" customWidth="1"/>
    <col min="1013" max="1014" width="8.11111111111111" style="4" customWidth="1"/>
    <col min="1015" max="1015" width="13.8888888888889" style="4" customWidth="1"/>
    <col min="1016" max="1016" width="9.88888888888889" style="4" customWidth="1"/>
    <col min="1017" max="1017" width="7.77777777777778" style="4" customWidth="1"/>
    <col min="1018" max="1019" width="5.44444444444444" style="4" customWidth="1"/>
    <col min="1020" max="1020" width="8.22222222222222" style="4" customWidth="1"/>
    <col min="1021" max="1021" width="7.33333333333333" style="4" customWidth="1"/>
    <col min="1022" max="1022" width="5" style="4" customWidth="1"/>
    <col min="1023" max="1023" width="8.22222222222222" style="4" customWidth="1"/>
    <col min="1024" max="1260" width="8.88888888888889" style="4"/>
    <col min="1261" max="1261" width="3.88888888888889" style="4" customWidth="1"/>
    <col min="1262" max="1262" width="7.66666666666667" style="4" customWidth="1"/>
    <col min="1263" max="1263" width="4.11111111111111" style="4" customWidth="1"/>
    <col min="1264" max="1264" width="11" style="4" customWidth="1"/>
    <col min="1265" max="1265" width="7.66666666666667" style="4" customWidth="1"/>
    <col min="1266" max="1266" width="4.44444444444444" style="4" customWidth="1"/>
    <col min="1267" max="1268" width="15.7777777777778" style="4" customWidth="1"/>
    <col min="1269" max="1270" width="8.11111111111111" style="4" customWidth="1"/>
    <col min="1271" max="1271" width="13.8888888888889" style="4" customWidth="1"/>
    <col min="1272" max="1272" width="9.88888888888889" style="4" customWidth="1"/>
    <col min="1273" max="1273" width="7.77777777777778" style="4" customWidth="1"/>
    <col min="1274" max="1275" width="5.44444444444444" style="4" customWidth="1"/>
    <col min="1276" max="1276" width="8.22222222222222" style="4" customWidth="1"/>
    <col min="1277" max="1277" width="7.33333333333333" style="4" customWidth="1"/>
    <col min="1278" max="1278" width="5" style="4" customWidth="1"/>
    <col min="1279" max="1279" width="8.22222222222222" style="4" customWidth="1"/>
    <col min="1280" max="1516" width="8.88888888888889" style="4"/>
    <col min="1517" max="1517" width="3.88888888888889" style="4" customWidth="1"/>
    <col min="1518" max="1518" width="7.66666666666667" style="4" customWidth="1"/>
    <col min="1519" max="1519" width="4.11111111111111" style="4" customWidth="1"/>
    <col min="1520" max="1520" width="11" style="4" customWidth="1"/>
    <col min="1521" max="1521" width="7.66666666666667" style="4" customWidth="1"/>
    <col min="1522" max="1522" width="4.44444444444444" style="4" customWidth="1"/>
    <col min="1523" max="1524" width="15.7777777777778" style="4" customWidth="1"/>
    <col min="1525" max="1526" width="8.11111111111111" style="4" customWidth="1"/>
    <col min="1527" max="1527" width="13.8888888888889" style="4" customWidth="1"/>
    <col min="1528" max="1528" width="9.88888888888889" style="4" customWidth="1"/>
    <col min="1529" max="1529" width="7.77777777777778" style="4" customWidth="1"/>
    <col min="1530" max="1531" width="5.44444444444444" style="4" customWidth="1"/>
    <col min="1532" max="1532" width="8.22222222222222" style="4" customWidth="1"/>
    <col min="1533" max="1533" width="7.33333333333333" style="4" customWidth="1"/>
    <col min="1534" max="1534" width="5" style="4" customWidth="1"/>
    <col min="1535" max="1535" width="8.22222222222222" style="4" customWidth="1"/>
    <col min="1536" max="1772" width="8.88888888888889" style="4"/>
    <col min="1773" max="1773" width="3.88888888888889" style="4" customWidth="1"/>
    <col min="1774" max="1774" width="7.66666666666667" style="4" customWidth="1"/>
    <col min="1775" max="1775" width="4.11111111111111" style="4" customWidth="1"/>
    <col min="1776" max="1776" width="11" style="4" customWidth="1"/>
    <col min="1777" max="1777" width="7.66666666666667" style="4" customWidth="1"/>
    <col min="1778" max="1778" width="4.44444444444444" style="4" customWidth="1"/>
    <col min="1779" max="1780" width="15.7777777777778" style="4" customWidth="1"/>
    <col min="1781" max="1782" width="8.11111111111111" style="4" customWidth="1"/>
    <col min="1783" max="1783" width="13.8888888888889" style="4" customWidth="1"/>
    <col min="1784" max="1784" width="9.88888888888889" style="4" customWidth="1"/>
    <col min="1785" max="1785" width="7.77777777777778" style="4" customWidth="1"/>
    <col min="1786" max="1787" width="5.44444444444444" style="4" customWidth="1"/>
    <col min="1788" max="1788" width="8.22222222222222" style="4" customWidth="1"/>
    <col min="1789" max="1789" width="7.33333333333333" style="4" customWidth="1"/>
    <col min="1790" max="1790" width="5" style="4" customWidth="1"/>
    <col min="1791" max="1791" width="8.22222222222222" style="4" customWidth="1"/>
    <col min="1792" max="2028" width="8.88888888888889" style="4"/>
    <col min="2029" max="2029" width="3.88888888888889" style="4" customWidth="1"/>
    <col min="2030" max="2030" width="7.66666666666667" style="4" customWidth="1"/>
    <col min="2031" max="2031" width="4.11111111111111" style="4" customWidth="1"/>
    <col min="2032" max="2032" width="11" style="4" customWidth="1"/>
    <col min="2033" max="2033" width="7.66666666666667" style="4" customWidth="1"/>
    <col min="2034" max="2034" width="4.44444444444444" style="4" customWidth="1"/>
    <col min="2035" max="2036" width="15.7777777777778" style="4" customWidth="1"/>
    <col min="2037" max="2038" width="8.11111111111111" style="4" customWidth="1"/>
    <col min="2039" max="2039" width="13.8888888888889" style="4" customWidth="1"/>
    <col min="2040" max="2040" width="9.88888888888889" style="4" customWidth="1"/>
    <col min="2041" max="2041" width="7.77777777777778" style="4" customWidth="1"/>
    <col min="2042" max="2043" width="5.44444444444444" style="4" customWidth="1"/>
    <col min="2044" max="2044" width="8.22222222222222" style="4" customWidth="1"/>
    <col min="2045" max="2045" width="7.33333333333333" style="4" customWidth="1"/>
    <col min="2046" max="2046" width="5" style="4" customWidth="1"/>
    <col min="2047" max="2047" width="8.22222222222222" style="4" customWidth="1"/>
    <col min="2048" max="2284" width="8.88888888888889" style="4"/>
    <col min="2285" max="2285" width="3.88888888888889" style="4" customWidth="1"/>
    <col min="2286" max="2286" width="7.66666666666667" style="4" customWidth="1"/>
    <col min="2287" max="2287" width="4.11111111111111" style="4" customWidth="1"/>
    <col min="2288" max="2288" width="11" style="4" customWidth="1"/>
    <col min="2289" max="2289" width="7.66666666666667" style="4" customWidth="1"/>
    <col min="2290" max="2290" width="4.44444444444444" style="4" customWidth="1"/>
    <col min="2291" max="2292" width="15.7777777777778" style="4" customWidth="1"/>
    <col min="2293" max="2294" width="8.11111111111111" style="4" customWidth="1"/>
    <col min="2295" max="2295" width="13.8888888888889" style="4" customWidth="1"/>
    <col min="2296" max="2296" width="9.88888888888889" style="4" customWidth="1"/>
    <col min="2297" max="2297" width="7.77777777777778" style="4" customWidth="1"/>
    <col min="2298" max="2299" width="5.44444444444444" style="4" customWidth="1"/>
    <col min="2300" max="2300" width="8.22222222222222" style="4" customWidth="1"/>
    <col min="2301" max="2301" width="7.33333333333333" style="4" customWidth="1"/>
    <col min="2302" max="2302" width="5" style="4" customWidth="1"/>
    <col min="2303" max="2303" width="8.22222222222222" style="4" customWidth="1"/>
    <col min="2304" max="2540" width="8.88888888888889" style="4"/>
    <col min="2541" max="2541" width="3.88888888888889" style="4" customWidth="1"/>
    <col min="2542" max="2542" width="7.66666666666667" style="4" customWidth="1"/>
    <col min="2543" max="2543" width="4.11111111111111" style="4" customWidth="1"/>
    <col min="2544" max="2544" width="11" style="4" customWidth="1"/>
    <col min="2545" max="2545" width="7.66666666666667" style="4" customWidth="1"/>
    <col min="2546" max="2546" width="4.44444444444444" style="4" customWidth="1"/>
    <col min="2547" max="2548" width="15.7777777777778" style="4" customWidth="1"/>
    <col min="2549" max="2550" width="8.11111111111111" style="4" customWidth="1"/>
    <col min="2551" max="2551" width="13.8888888888889" style="4" customWidth="1"/>
    <col min="2552" max="2552" width="9.88888888888889" style="4" customWidth="1"/>
    <col min="2553" max="2553" width="7.77777777777778" style="4" customWidth="1"/>
    <col min="2554" max="2555" width="5.44444444444444" style="4" customWidth="1"/>
    <col min="2556" max="2556" width="8.22222222222222" style="4" customWidth="1"/>
    <col min="2557" max="2557" width="7.33333333333333" style="4" customWidth="1"/>
    <col min="2558" max="2558" width="5" style="4" customWidth="1"/>
    <col min="2559" max="2559" width="8.22222222222222" style="4" customWidth="1"/>
    <col min="2560" max="2796" width="8.88888888888889" style="4"/>
    <col min="2797" max="2797" width="3.88888888888889" style="4" customWidth="1"/>
    <col min="2798" max="2798" width="7.66666666666667" style="4" customWidth="1"/>
    <col min="2799" max="2799" width="4.11111111111111" style="4" customWidth="1"/>
    <col min="2800" max="2800" width="11" style="4" customWidth="1"/>
    <col min="2801" max="2801" width="7.66666666666667" style="4" customWidth="1"/>
    <col min="2802" max="2802" width="4.44444444444444" style="4" customWidth="1"/>
    <col min="2803" max="2804" width="15.7777777777778" style="4" customWidth="1"/>
    <col min="2805" max="2806" width="8.11111111111111" style="4" customWidth="1"/>
    <col min="2807" max="2807" width="13.8888888888889" style="4" customWidth="1"/>
    <col min="2808" max="2808" width="9.88888888888889" style="4" customWidth="1"/>
    <col min="2809" max="2809" width="7.77777777777778" style="4" customWidth="1"/>
    <col min="2810" max="2811" width="5.44444444444444" style="4" customWidth="1"/>
    <col min="2812" max="2812" width="8.22222222222222" style="4" customWidth="1"/>
    <col min="2813" max="2813" width="7.33333333333333" style="4" customWidth="1"/>
    <col min="2814" max="2814" width="5" style="4" customWidth="1"/>
    <col min="2815" max="2815" width="8.22222222222222" style="4" customWidth="1"/>
    <col min="2816" max="3052" width="8.88888888888889" style="4"/>
    <col min="3053" max="3053" width="3.88888888888889" style="4" customWidth="1"/>
    <col min="3054" max="3054" width="7.66666666666667" style="4" customWidth="1"/>
    <col min="3055" max="3055" width="4.11111111111111" style="4" customWidth="1"/>
    <col min="3056" max="3056" width="11" style="4" customWidth="1"/>
    <col min="3057" max="3057" width="7.66666666666667" style="4" customWidth="1"/>
    <col min="3058" max="3058" width="4.44444444444444" style="4" customWidth="1"/>
    <col min="3059" max="3060" width="15.7777777777778" style="4" customWidth="1"/>
    <col min="3061" max="3062" width="8.11111111111111" style="4" customWidth="1"/>
    <col min="3063" max="3063" width="13.8888888888889" style="4" customWidth="1"/>
    <col min="3064" max="3064" width="9.88888888888889" style="4" customWidth="1"/>
    <col min="3065" max="3065" width="7.77777777777778" style="4" customWidth="1"/>
    <col min="3066" max="3067" width="5.44444444444444" style="4" customWidth="1"/>
    <col min="3068" max="3068" width="8.22222222222222" style="4" customWidth="1"/>
    <col min="3069" max="3069" width="7.33333333333333" style="4" customWidth="1"/>
    <col min="3070" max="3070" width="5" style="4" customWidth="1"/>
    <col min="3071" max="3071" width="8.22222222222222" style="4" customWidth="1"/>
    <col min="3072" max="3308" width="8.88888888888889" style="4"/>
    <col min="3309" max="3309" width="3.88888888888889" style="4" customWidth="1"/>
    <col min="3310" max="3310" width="7.66666666666667" style="4" customWidth="1"/>
    <col min="3311" max="3311" width="4.11111111111111" style="4" customWidth="1"/>
    <col min="3312" max="3312" width="11" style="4" customWidth="1"/>
    <col min="3313" max="3313" width="7.66666666666667" style="4" customWidth="1"/>
    <col min="3314" max="3314" width="4.44444444444444" style="4" customWidth="1"/>
    <col min="3315" max="3316" width="15.7777777777778" style="4" customWidth="1"/>
    <col min="3317" max="3318" width="8.11111111111111" style="4" customWidth="1"/>
    <col min="3319" max="3319" width="13.8888888888889" style="4" customWidth="1"/>
    <col min="3320" max="3320" width="9.88888888888889" style="4" customWidth="1"/>
    <col min="3321" max="3321" width="7.77777777777778" style="4" customWidth="1"/>
    <col min="3322" max="3323" width="5.44444444444444" style="4" customWidth="1"/>
    <col min="3324" max="3324" width="8.22222222222222" style="4" customWidth="1"/>
    <col min="3325" max="3325" width="7.33333333333333" style="4" customWidth="1"/>
    <col min="3326" max="3326" width="5" style="4" customWidth="1"/>
    <col min="3327" max="3327" width="8.22222222222222" style="4" customWidth="1"/>
    <col min="3328" max="3564" width="8.88888888888889" style="4"/>
    <col min="3565" max="3565" width="3.88888888888889" style="4" customWidth="1"/>
    <col min="3566" max="3566" width="7.66666666666667" style="4" customWidth="1"/>
    <col min="3567" max="3567" width="4.11111111111111" style="4" customWidth="1"/>
    <col min="3568" max="3568" width="11" style="4" customWidth="1"/>
    <col min="3569" max="3569" width="7.66666666666667" style="4" customWidth="1"/>
    <col min="3570" max="3570" width="4.44444444444444" style="4" customWidth="1"/>
    <col min="3571" max="3572" width="15.7777777777778" style="4" customWidth="1"/>
    <col min="3573" max="3574" width="8.11111111111111" style="4" customWidth="1"/>
    <col min="3575" max="3575" width="13.8888888888889" style="4" customWidth="1"/>
    <col min="3576" max="3576" width="9.88888888888889" style="4" customWidth="1"/>
    <col min="3577" max="3577" width="7.77777777777778" style="4" customWidth="1"/>
    <col min="3578" max="3579" width="5.44444444444444" style="4" customWidth="1"/>
    <col min="3580" max="3580" width="8.22222222222222" style="4" customWidth="1"/>
    <col min="3581" max="3581" width="7.33333333333333" style="4" customWidth="1"/>
    <col min="3582" max="3582" width="5" style="4" customWidth="1"/>
    <col min="3583" max="3583" width="8.22222222222222" style="4" customWidth="1"/>
    <col min="3584" max="3820" width="8.88888888888889" style="4"/>
    <col min="3821" max="3821" width="3.88888888888889" style="4" customWidth="1"/>
    <col min="3822" max="3822" width="7.66666666666667" style="4" customWidth="1"/>
    <col min="3823" max="3823" width="4.11111111111111" style="4" customWidth="1"/>
    <col min="3824" max="3824" width="11" style="4" customWidth="1"/>
    <col min="3825" max="3825" width="7.66666666666667" style="4" customWidth="1"/>
    <col min="3826" max="3826" width="4.44444444444444" style="4" customWidth="1"/>
    <col min="3827" max="3828" width="15.7777777777778" style="4" customWidth="1"/>
    <col min="3829" max="3830" width="8.11111111111111" style="4" customWidth="1"/>
    <col min="3831" max="3831" width="13.8888888888889" style="4" customWidth="1"/>
    <col min="3832" max="3832" width="9.88888888888889" style="4" customWidth="1"/>
    <col min="3833" max="3833" width="7.77777777777778" style="4" customWidth="1"/>
    <col min="3834" max="3835" width="5.44444444444444" style="4" customWidth="1"/>
    <col min="3836" max="3836" width="8.22222222222222" style="4" customWidth="1"/>
    <col min="3837" max="3837" width="7.33333333333333" style="4" customWidth="1"/>
    <col min="3838" max="3838" width="5" style="4" customWidth="1"/>
    <col min="3839" max="3839" width="8.22222222222222" style="4" customWidth="1"/>
    <col min="3840" max="4076" width="8.88888888888889" style="4"/>
    <col min="4077" max="4077" width="3.88888888888889" style="4" customWidth="1"/>
    <col min="4078" max="4078" width="7.66666666666667" style="4" customWidth="1"/>
    <col min="4079" max="4079" width="4.11111111111111" style="4" customWidth="1"/>
    <col min="4080" max="4080" width="11" style="4" customWidth="1"/>
    <col min="4081" max="4081" width="7.66666666666667" style="4" customWidth="1"/>
    <col min="4082" max="4082" width="4.44444444444444" style="4" customWidth="1"/>
    <col min="4083" max="4084" width="15.7777777777778" style="4" customWidth="1"/>
    <col min="4085" max="4086" width="8.11111111111111" style="4" customWidth="1"/>
    <col min="4087" max="4087" width="13.8888888888889" style="4" customWidth="1"/>
    <col min="4088" max="4088" width="9.88888888888889" style="4" customWidth="1"/>
    <col min="4089" max="4089" width="7.77777777777778" style="4" customWidth="1"/>
    <col min="4090" max="4091" width="5.44444444444444" style="4" customWidth="1"/>
    <col min="4092" max="4092" width="8.22222222222222" style="4" customWidth="1"/>
    <col min="4093" max="4093" width="7.33333333333333" style="4" customWidth="1"/>
    <col min="4094" max="4094" width="5" style="4" customWidth="1"/>
    <col min="4095" max="4095" width="8.22222222222222" style="4" customWidth="1"/>
    <col min="4096" max="4332" width="8.88888888888889" style="4"/>
    <col min="4333" max="4333" width="3.88888888888889" style="4" customWidth="1"/>
    <col min="4334" max="4334" width="7.66666666666667" style="4" customWidth="1"/>
    <col min="4335" max="4335" width="4.11111111111111" style="4" customWidth="1"/>
    <col min="4336" max="4336" width="11" style="4" customWidth="1"/>
    <col min="4337" max="4337" width="7.66666666666667" style="4" customWidth="1"/>
    <col min="4338" max="4338" width="4.44444444444444" style="4" customWidth="1"/>
    <col min="4339" max="4340" width="15.7777777777778" style="4" customWidth="1"/>
    <col min="4341" max="4342" width="8.11111111111111" style="4" customWidth="1"/>
    <col min="4343" max="4343" width="13.8888888888889" style="4" customWidth="1"/>
    <col min="4344" max="4344" width="9.88888888888889" style="4" customWidth="1"/>
    <col min="4345" max="4345" width="7.77777777777778" style="4" customWidth="1"/>
    <col min="4346" max="4347" width="5.44444444444444" style="4" customWidth="1"/>
    <col min="4348" max="4348" width="8.22222222222222" style="4" customWidth="1"/>
    <col min="4349" max="4349" width="7.33333333333333" style="4" customWidth="1"/>
    <col min="4350" max="4350" width="5" style="4" customWidth="1"/>
    <col min="4351" max="4351" width="8.22222222222222" style="4" customWidth="1"/>
    <col min="4352" max="4588" width="8.88888888888889" style="4"/>
    <col min="4589" max="4589" width="3.88888888888889" style="4" customWidth="1"/>
    <col min="4590" max="4590" width="7.66666666666667" style="4" customWidth="1"/>
    <col min="4591" max="4591" width="4.11111111111111" style="4" customWidth="1"/>
    <col min="4592" max="4592" width="11" style="4" customWidth="1"/>
    <col min="4593" max="4593" width="7.66666666666667" style="4" customWidth="1"/>
    <col min="4594" max="4594" width="4.44444444444444" style="4" customWidth="1"/>
    <col min="4595" max="4596" width="15.7777777777778" style="4" customWidth="1"/>
    <col min="4597" max="4598" width="8.11111111111111" style="4" customWidth="1"/>
    <col min="4599" max="4599" width="13.8888888888889" style="4" customWidth="1"/>
    <col min="4600" max="4600" width="9.88888888888889" style="4" customWidth="1"/>
    <col min="4601" max="4601" width="7.77777777777778" style="4" customWidth="1"/>
    <col min="4602" max="4603" width="5.44444444444444" style="4" customWidth="1"/>
    <col min="4604" max="4604" width="8.22222222222222" style="4" customWidth="1"/>
    <col min="4605" max="4605" width="7.33333333333333" style="4" customWidth="1"/>
    <col min="4606" max="4606" width="5" style="4" customWidth="1"/>
    <col min="4607" max="4607" width="8.22222222222222" style="4" customWidth="1"/>
    <col min="4608" max="4844" width="8.88888888888889" style="4"/>
    <col min="4845" max="4845" width="3.88888888888889" style="4" customWidth="1"/>
    <col min="4846" max="4846" width="7.66666666666667" style="4" customWidth="1"/>
    <col min="4847" max="4847" width="4.11111111111111" style="4" customWidth="1"/>
    <col min="4848" max="4848" width="11" style="4" customWidth="1"/>
    <col min="4849" max="4849" width="7.66666666666667" style="4" customWidth="1"/>
    <col min="4850" max="4850" width="4.44444444444444" style="4" customWidth="1"/>
    <col min="4851" max="4852" width="15.7777777777778" style="4" customWidth="1"/>
    <col min="4853" max="4854" width="8.11111111111111" style="4" customWidth="1"/>
    <col min="4855" max="4855" width="13.8888888888889" style="4" customWidth="1"/>
    <col min="4856" max="4856" width="9.88888888888889" style="4" customWidth="1"/>
    <col min="4857" max="4857" width="7.77777777777778" style="4" customWidth="1"/>
    <col min="4858" max="4859" width="5.44444444444444" style="4" customWidth="1"/>
    <col min="4860" max="4860" width="8.22222222222222" style="4" customWidth="1"/>
    <col min="4861" max="4861" width="7.33333333333333" style="4" customWidth="1"/>
    <col min="4862" max="4862" width="5" style="4" customWidth="1"/>
    <col min="4863" max="4863" width="8.22222222222222" style="4" customWidth="1"/>
    <col min="4864" max="5100" width="8.88888888888889" style="4"/>
    <col min="5101" max="5101" width="3.88888888888889" style="4" customWidth="1"/>
    <col min="5102" max="5102" width="7.66666666666667" style="4" customWidth="1"/>
    <col min="5103" max="5103" width="4.11111111111111" style="4" customWidth="1"/>
    <col min="5104" max="5104" width="11" style="4" customWidth="1"/>
    <col min="5105" max="5105" width="7.66666666666667" style="4" customWidth="1"/>
    <col min="5106" max="5106" width="4.44444444444444" style="4" customWidth="1"/>
    <col min="5107" max="5108" width="15.7777777777778" style="4" customWidth="1"/>
    <col min="5109" max="5110" width="8.11111111111111" style="4" customWidth="1"/>
    <col min="5111" max="5111" width="13.8888888888889" style="4" customWidth="1"/>
    <col min="5112" max="5112" width="9.88888888888889" style="4" customWidth="1"/>
    <col min="5113" max="5113" width="7.77777777777778" style="4" customWidth="1"/>
    <col min="5114" max="5115" width="5.44444444444444" style="4" customWidth="1"/>
    <col min="5116" max="5116" width="8.22222222222222" style="4" customWidth="1"/>
    <col min="5117" max="5117" width="7.33333333333333" style="4" customWidth="1"/>
    <col min="5118" max="5118" width="5" style="4" customWidth="1"/>
    <col min="5119" max="5119" width="8.22222222222222" style="4" customWidth="1"/>
    <col min="5120" max="5356" width="8.88888888888889" style="4"/>
    <col min="5357" max="5357" width="3.88888888888889" style="4" customWidth="1"/>
    <col min="5358" max="5358" width="7.66666666666667" style="4" customWidth="1"/>
    <col min="5359" max="5359" width="4.11111111111111" style="4" customWidth="1"/>
    <col min="5360" max="5360" width="11" style="4" customWidth="1"/>
    <col min="5361" max="5361" width="7.66666666666667" style="4" customWidth="1"/>
    <col min="5362" max="5362" width="4.44444444444444" style="4" customWidth="1"/>
    <col min="5363" max="5364" width="15.7777777777778" style="4" customWidth="1"/>
    <col min="5365" max="5366" width="8.11111111111111" style="4" customWidth="1"/>
    <col min="5367" max="5367" width="13.8888888888889" style="4" customWidth="1"/>
    <col min="5368" max="5368" width="9.88888888888889" style="4" customWidth="1"/>
    <col min="5369" max="5369" width="7.77777777777778" style="4" customWidth="1"/>
    <col min="5370" max="5371" width="5.44444444444444" style="4" customWidth="1"/>
    <col min="5372" max="5372" width="8.22222222222222" style="4" customWidth="1"/>
    <col min="5373" max="5373" width="7.33333333333333" style="4" customWidth="1"/>
    <col min="5374" max="5374" width="5" style="4" customWidth="1"/>
    <col min="5375" max="5375" width="8.22222222222222" style="4" customWidth="1"/>
    <col min="5376" max="5612" width="8.88888888888889" style="4"/>
    <col min="5613" max="5613" width="3.88888888888889" style="4" customWidth="1"/>
    <col min="5614" max="5614" width="7.66666666666667" style="4" customWidth="1"/>
    <col min="5615" max="5615" width="4.11111111111111" style="4" customWidth="1"/>
    <col min="5616" max="5616" width="11" style="4" customWidth="1"/>
    <col min="5617" max="5617" width="7.66666666666667" style="4" customWidth="1"/>
    <col min="5618" max="5618" width="4.44444444444444" style="4" customWidth="1"/>
    <col min="5619" max="5620" width="15.7777777777778" style="4" customWidth="1"/>
    <col min="5621" max="5622" width="8.11111111111111" style="4" customWidth="1"/>
    <col min="5623" max="5623" width="13.8888888888889" style="4" customWidth="1"/>
    <col min="5624" max="5624" width="9.88888888888889" style="4" customWidth="1"/>
    <col min="5625" max="5625" width="7.77777777777778" style="4" customWidth="1"/>
    <col min="5626" max="5627" width="5.44444444444444" style="4" customWidth="1"/>
    <col min="5628" max="5628" width="8.22222222222222" style="4" customWidth="1"/>
    <col min="5629" max="5629" width="7.33333333333333" style="4" customWidth="1"/>
    <col min="5630" max="5630" width="5" style="4" customWidth="1"/>
    <col min="5631" max="5631" width="8.22222222222222" style="4" customWidth="1"/>
    <col min="5632" max="5868" width="8.88888888888889" style="4"/>
    <col min="5869" max="5869" width="3.88888888888889" style="4" customWidth="1"/>
    <col min="5870" max="5870" width="7.66666666666667" style="4" customWidth="1"/>
    <col min="5871" max="5871" width="4.11111111111111" style="4" customWidth="1"/>
    <col min="5872" max="5872" width="11" style="4" customWidth="1"/>
    <col min="5873" max="5873" width="7.66666666666667" style="4" customWidth="1"/>
    <col min="5874" max="5874" width="4.44444444444444" style="4" customWidth="1"/>
    <col min="5875" max="5876" width="15.7777777777778" style="4" customWidth="1"/>
    <col min="5877" max="5878" width="8.11111111111111" style="4" customWidth="1"/>
    <col min="5879" max="5879" width="13.8888888888889" style="4" customWidth="1"/>
    <col min="5880" max="5880" width="9.88888888888889" style="4" customWidth="1"/>
    <col min="5881" max="5881" width="7.77777777777778" style="4" customWidth="1"/>
    <col min="5882" max="5883" width="5.44444444444444" style="4" customWidth="1"/>
    <col min="5884" max="5884" width="8.22222222222222" style="4" customWidth="1"/>
    <col min="5885" max="5885" width="7.33333333333333" style="4" customWidth="1"/>
    <col min="5886" max="5886" width="5" style="4" customWidth="1"/>
    <col min="5887" max="5887" width="8.22222222222222" style="4" customWidth="1"/>
    <col min="5888" max="6124" width="8.88888888888889" style="4"/>
    <col min="6125" max="6125" width="3.88888888888889" style="4" customWidth="1"/>
    <col min="6126" max="6126" width="7.66666666666667" style="4" customWidth="1"/>
    <col min="6127" max="6127" width="4.11111111111111" style="4" customWidth="1"/>
    <col min="6128" max="6128" width="11" style="4" customWidth="1"/>
    <col min="6129" max="6129" width="7.66666666666667" style="4" customWidth="1"/>
    <col min="6130" max="6130" width="4.44444444444444" style="4" customWidth="1"/>
    <col min="6131" max="6132" width="15.7777777777778" style="4" customWidth="1"/>
    <col min="6133" max="6134" width="8.11111111111111" style="4" customWidth="1"/>
    <col min="6135" max="6135" width="13.8888888888889" style="4" customWidth="1"/>
    <col min="6136" max="6136" width="9.88888888888889" style="4" customWidth="1"/>
    <col min="6137" max="6137" width="7.77777777777778" style="4" customWidth="1"/>
    <col min="6138" max="6139" width="5.44444444444444" style="4" customWidth="1"/>
    <col min="6140" max="6140" width="8.22222222222222" style="4" customWidth="1"/>
    <col min="6141" max="6141" width="7.33333333333333" style="4" customWidth="1"/>
    <col min="6142" max="6142" width="5" style="4" customWidth="1"/>
    <col min="6143" max="6143" width="8.22222222222222" style="4" customWidth="1"/>
    <col min="6144" max="6380" width="8.88888888888889" style="4"/>
    <col min="6381" max="6381" width="3.88888888888889" style="4" customWidth="1"/>
    <col min="6382" max="6382" width="7.66666666666667" style="4" customWidth="1"/>
    <col min="6383" max="6383" width="4.11111111111111" style="4" customWidth="1"/>
    <col min="6384" max="6384" width="11" style="4" customWidth="1"/>
    <col min="6385" max="6385" width="7.66666666666667" style="4" customWidth="1"/>
    <col min="6386" max="6386" width="4.44444444444444" style="4" customWidth="1"/>
    <col min="6387" max="6388" width="15.7777777777778" style="4" customWidth="1"/>
    <col min="6389" max="6390" width="8.11111111111111" style="4" customWidth="1"/>
    <col min="6391" max="6391" width="13.8888888888889" style="4" customWidth="1"/>
    <col min="6392" max="6392" width="9.88888888888889" style="4" customWidth="1"/>
    <col min="6393" max="6393" width="7.77777777777778" style="4" customWidth="1"/>
    <col min="6394" max="6395" width="5.44444444444444" style="4" customWidth="1"/>
    <col min="6396" max="6396" width="8.22222222222222" style="4" customWidth="1"/>
    <col min="6397" max="6397" width="7.33333333333333" style="4" customWidth="1"/>
    <col min="6398" max="6398" width="5" style="4" customWidth="1"/>
    <col min="6399" max="6399" width="8.22222222222222" style="4" customWidth="1"/>
    <col min="6400" max="6636" width="8.88888888888889" style="4"/>
    <col min="6637" max="6637" width="3.88888888888889" style="4" customWidth="1"/>
    <col min="6638" max="6638" width="7.66666666666667" style="4" customWidth="1"/>
    <col min="6639" max="6639" width="4.11111111111111" style="4" customWidth="1"/>
    <col min="6640" max="6640" width="11" style="4" customWidth="1"/>
    <col min="6641" max="6641" width="7.66666666666667" style="4" customWidth="1"/>
    <col min="6642" max="6642" width="4.44444444444444" style="4" customWidth="1"/>
    <col min="6643" max="6644" width="15.7777777777778" style="4" customWidth="1"/>
    <col min="6645" max="6646" width="8.11111111111111" style="4" customWidth="1"/>
    <col min="6647" max="6647" width="13.8888888888889" style="4" customWidth="1"/>
    <col min="6648" max="6648" width="9.88888888888889" style="4" customWidth="1"/>
    <col min="6649" max="6649" width="7.77777777777778" style="4" customWidth="1"/>
    <col min="6650" max="6651" width="5.44444444444444" style="4" customWidth="1"/>
    <col min="6652" max="6652" width="8.22222222222222" style="4" customWidth="1"/>
    <col min="6653" max="6653" width="7.33333333333333" style="4" customWidth="1"/>
    <col min="6654" max="6654" width="5" style="4" customWidth="1"/>
    <col min="6655" max="6655" width="8.22222222222222" style="4" customWidth="1"/>
    <col min="6656" max="6892" width="8.88888888888889" style="4"/>
    <col min="6893" max="6893" width="3.88888888888889" style="4" customWidth="1"/>
    <col min="6894" max="6894" width="7.66666666666667" style="4" customWidth="1"/>
    <col min="6895" max="6895" width="4.11111111111111" style="4" customWidth="1"/>
    <col min="6896" max="6896" width="11" style="4" customWidth="1"/>
    <col min="6897" max="6897" width="7.66666666666667" style="4" customWidth="1"/>
    <col min="6898" max="6898" width="4.44444444444444" style="4" customWidth="1"/>
    <col min="6899" max="6900" width="15.7777777777778" style="4" customWidth="1"/>
    <col min="6901" max="6902" width="8.11111111111111" style="4" customWidth="1"/>
    <col min="6903" max="6903" width="13.8888888888889" style="4" customWidth="1"/>
    <col min="6904" max="6904" width="9.88888888888889" style="4" customWidth="1"/>
    <col min="6905" max="6905" width="7.77777777777778" style="4" customWidth="1"/>
    <col min="6906" max="6907" width="5.44444444444444" style="4" customWidth="1"/>
    <col min="6908" max="6908" width="8.22222222222222" style="4" customWidth="1"/>
    <col min="6909" max="6909" width="7.33333333333333" style="4" customWidth="1"/>
    <col min="6910" max="6910" width="5" style="4" customWidth="1"/>
    <col min="6911" max="6911" width="8.22222222222222" style="4" customWidth="1"/>
    <col min="6912" max="7148" width="8.88888888888889" style="4"/>
    <col min="7149" max="7149" width="3.88888888888889" style="4" customWidth="1"/>
    <col min="7150" max="7150" width="7.66666666666667" style="4" customWidth="1"/>
    <col min="7151" max="7151" width="4.11111111111111" style="4" customWidth="1"/>
    <col min="7152" max="7152" width="11" style="4" customWidth="1"/>
    <col min="7153" max="7153" width="7.66666666666667" style="4" customWidth="1"/>
    <col min="7154" max="7154" width="4.44444444444444" style="4" customWidth="1"/>
    <col min="7155" max="7156" width="15.7777777777778" style="4" customWidth="1"/>
    <col min="7157" max="7158" width="8.11111111111111" style="4" customWidth="1"/>
    <col min="7159" max="7159" width="13.8888888888889" style="4" customWidth="1"/>
    <col min="7160" max="7160" width="9.88888888888889" style="4" customWidth="1"/>
    <col min="7161" max="7161" width="7.77777777777778" style="4" customWidth="1"/>
    <col min="7162" max="7163" width="5.44444444444444" style="4" customWidth="1"/>
    <col min="7164" max="7164" width="8.22222222222222" style="4" customWidth="1"/>
    <col min="7165" max="7165" width="7.33333333333333" style="4" customWidth="1"/>
    <col min="7166" max="7166" width="5" style="4" customWidth="1"/>
    <col min="7167" max="7167" width="8.22222222222222" style="4" customWidth="1"/>
    <col min="7168" max="7404" width="8.88888888888889" style="4"/>
    <col min="7405" max="7405" width="3.88888888888889" style="4" customWidth="1"/>
    <col min="7406" max="7406" width="7.66666666666667" style="4" customWidth="1"/>
    <col min="7407" max="7407" width="4.11111111111111" style="4" customWidth="1"/>
    <col min="7408" max="7408" width="11" style="4" customWidth="1"/>
    <col min="7409" max="7409" width="7.66666666666667" style="4" customWidth="1"/>
    <col min="7410" max="7410" width="4.44444444444444" style="4" customWidth="1"/>
    <col min="7411" max="7412" width="15.7777777777778" style="4" customWidth="1"/>
    <col min="7413" max="7414" width="8.11111111111111" style="4" customWidth="1"/>
    <col min="7415" max="7415" width="13.8888888888889" style="4" customWidth="1"/>
    <col min="7416" max="7416" width="9.88888888888889" style="4" customWidth="1"/>
    <col min="7417" max="7417" width="7.77777777777778" style="4" customWidth="1"/>
    <col min="7418" max="7419" width="5.44444444444444" style="4" customWidth="1"/>
    <col min="7420" max="7420" width="8.22222222222222" style="4" customWidth="1"/>
    <col min="7421" max="7421" width="7.33333333333333" style="4" customWidth="1"/>
    <col min="7422" max="7422" width="5" style="4" customWidth="1"/>
    <col min="7423" max="7423" width="8.22222222222222" style="4" customWidth="1"/>
    <col min="7424" max="7660" width="8.88888888888889" style="4"/>
    <col min="7661" max="7661" width="3.88888888888889" style="4" customWidth="1"/>
    <col min="7662" max="7662" width="7.66666666666667" style="4" customWidth="1"/>
    <col min="7663" max="7663" width="4.11111111111111" style="4" customWidth="1"/>
    <col min="7664" max="7664" width="11" style="4" customWidth="1"/>
    <col min="7665" max="7665" width="7.66666666666667" style="4" customWidth="1"/>
    <col min="7666" max="7666" width="4.44444444444444" style="4" customWidth="1"/>
    <col min="7667" max="7668" width="15.7777777777778" style="4" customWidth="1"/>
    <col min="7669" max="7670" width="8.11111111111111" style="4" customWidth="1"/>
    <col min="7671" max="7671" width="13.8888888888889" style="4" customWidth="1"/>
    <col min="7672" max="7672" width="9.88888888888889" style="4" customWidth="1"/>
    <col min="7673" max="7673" width="7.77777777777778" style="4" customWidth="1"/>
    <col min="7674" max="7675" width="5.44444444444444" style="4" customWidth="1"/>
    <col min="7676" max="7676" width="8.22222222222222" style="4" customWidth="1"/>
    <col min="7677" max="7677" width="7.33333333333333" style="4" customWidth="1"/>
    <col min="7678" max="7678" width="5" style="4" customWidth="1"/>
    <col min="7679" max="7679" width="8.22222222222222" style="4" customWidth="1"/>
    <col min="7680" max="7916" width="8.88888888888889" style="4"/>
    <col min="7917" max="7917" width="3.88888888888889" style="4" customWidth="1"/>
    <col min="7918" max="7918" width="7.66666666666667" style="4" customWidth="1"/>
    <col min="7919" max="7919" width="4.11111111111111" style="4" customWidth="1"/>
    <col min="7920" max="7920" width="11" style="4" customWidth="1"/>
    <col min="7921" max="7921" width="7.66666666666667" style="4" customWidth="1"/>
    <col min="7922" max="7922" width="4.44444444444444" style="4" customWidth="1"/>
    <col min="7923" max="7924" width="15.7777777777778" style="4" customWidth="1"/>
    <col min="7925" max="7926" width="8.11111111111111" style="4" customWidth="1"/>
    <col min="7927" max="7927" width="13.8888888888889" style="4" customWidth="1"/>
    <col min="7928" max="7928" width="9.88888888888889" style="4" customWidth="1"/>
    <col min="7929" max="7929" width="7.77777777777778" style="4" customWidth="1"/>
    <col min="7930" max="7931" width="5.44444444444444" style="4" customWidth="1"/>
    <col min="7932" max="7932" width="8.22222222222222" style="4" customWidth="1"/>
    <col min="7933" max="7933" width="7.33333333333333" style="4" customWidth="1"/>
    <col min="7934" max="7934" width="5" style="4" customWidth="1"/>
    <col min="7935" max="7935" width="8.22222222222222" style="4" customWidth="1"/>
    <col min="7936" max="8172" width="8.88888888888889" style="4"/>
    <col min="8173" max="8173" width="3.88888888888889" style="4" customWidth="1"/>
    <col min="8174" max="8174" width="7.66666666666667" style="4" customWidth="1"/>
    <col min="8175" max="8175" width="4.11111111111111" style="4" customWidth="1"/>
    <col min="8176" max="8176" width="11" style="4" customWidth="1"/>
    <col min="8177" max="8177" width="7.66666666666667" style="4" customWidth="1"/>
    <col min="8178" max="8178" width="4.44444444444444" style="4" customWidth="1"/>
    <col min="8179" max="8180" width="15.7777777777778" style="4" customWidth="1"/>
    <col min="8181" max="8182" width="8.11111111111111" style="4" customWidth="1"/>
    <col min="8183" max="8183" width="13.8888888888889" style="4" customWidth="1"/>
    <col min="8184" max="8184" width="9.88888888888889" style="4" customWidth="1"/>
    <col min="8185" max="8185" width="7.77777777777778" style="4" customWidth="1"/>
    <col min="8186" max="8187" width="5.44444444444444" style="4" customWidth="1"/>
    <col min="8188" max="8188" width="8.22222222222222" style="4" customWidth="1"/>
    <col min="8189" max="8189" width="7.33333333333333" style="4" customWidth="1"/>
    <col min="8190" max="8190" width="5" style="4" customWidth="1"/>
    <col min="8191" max="8191" width="8.22222222222222" style="4" customWidth="1"/>
    <col min="8192" max="8428" width="8.88888888888889" style="4"/>
    <col min="8429" max="8429" width="3.88888888888889" style="4" customWidth="1"/>
    <col min="8430" max="8430" width="7.66666666666667" style="4" customWidth="1"/>
    <col min="8431" max="8431" width="4.11111111111111" style="4" customWidth="1"/>
    <col min="8432" max="8432" width="11" style="4" customWidth="1"/>
    <col min="8433" max="8433" width="7.66666666666667" style="4" customWidth="1"/>
    <col min="8434" max="8434" width="4.44444444444444" style="4" customWidth="1"/>
    <col min="8435" max="8436" width="15.7777777777778" style="4" customWidth="1"/>
    <col min="8437" max="8438" width="8.11111111111111" style="4" customWidth="1"/>
    <col min="8439" max="8439" width="13.8888888888889" style="4" customWidth="1"/>
    <col min="8440" max="8440" width="9.88888888888889" style="4" customWidth="1"/>
    <col min="8441" max="8441" width="7.77777777777778" style="4" customWidth="1"/>
    <col min="8442" max="8443" width="5.44444444444444" style="4" customWidth="1"/>
    <col min="8444" max="8444" width="8.22222222222222" style="4" customWidth="1"/>
    <col min="8445" max="8445" width="7.33333333333333" style="4" customWidth="1"/>
    <col min="8446" max="8446" width="5" style="4" customWidth="1"/>
    <col min="8447" max="8447" width="8.22222222222222" style="4" customWidth="1"/>
    <col min="8448" max="8684" width="8.88888888888889" style="4"/>
    <col min="8685" max="8685" width="3.88888888888889" style="4" customWidth="1"/>
    <col min="8686" max="8686" width="7.66666666666667" style="4" customWidth="1"/>
    <col min="8687" max="8687" width="4.11111111111111" style="4" customWidth="1"/>
    <col min="8688" max="8688" width="11" style="4" customWidth="1"/>
    <col min="8689" max="8689" width="7.66666666666667" style="4" customWidth="1"/>
    <col min="8690" max="8690" width="4.44444444444444" style="4" customWidth="1"/>
    <col min="8691" max="8692" width="15.7777777777778" style="4" customWidth="1"/>
    <col min="8693" max="8694" width="8.11111111111111" style="4" customWidth="1"/>
    <col min="8695" max="8695" width="13.8888888888889" style="4" customWidth="1"/>
    <col min="8696" max="8696" width="9.88888888888889" style="4" customWidth="1"/>
    <col min="8697" max="8697" width="7.77777777777778" style="4" customWidth="1"/>
    <col min="8698" max="8699" width="5.44444444444444" style="4" customWidth="1"/>
    <col min="8700" max="8700" width="8.22222222222222" style="4" customWidth="1"/>
    <col min="8701" max="8701" width="7.33333333333333" style="4" customWidth="1"/>
    <col min="8702" max="8702" width="5" style="4" customWidth="1"/>
    <col min="8703" max="8703" width="8.22222222222222" style="4" customWidth="1"/>
    <col min="8704" max="8940" width="8.88888888888889" style="4"/>
    <col min="8941" max="8941" width="3.88888888888889" style="4" customWidth="1"/>
    <col min="8942" max="8942" width="7.66666666666667" style="4" customWidth="1"/>
    <col min="8943" max="8943" width="4.11111111111111" style="4" customWidth="1"/>
    <col min="8944" max="8944" width="11" style="4" customWidth="1"/>
    <col min="8945" max="8945" width="7.66666666666667" style="4" customWidth="1"/>
    <col min="8946" max="8946" width="4.44444444444444" style="4" customWidth="1"/>
    <col min="8947" max="8948" width="15.7777777777778" style="4" customWidth="1"/>
    <col min="8949" max="8950" width="8.11111111111111" style="4" customWidth="1"/>
    <col min="8951" max="8951" width="13.8888888888889" style="4" customWidth="1"/>
    <col min="8952" max="8952" width="9.88888888888889" style="4" customWidth="1"/>
    <col min="8953" max="8953" width="7.77777777777778" style="4" customWidth="1"/>
    <col min="8954" max="8955" width="5.44444444444444" style="4" customWidth="1"/>
    <col min="8956" max="8956" width="8.22222222222222" style="4" customWidth="1"/>
    <col min="8957" max="8957" width="7.33333333333333" style="4" customWidth="1"/>
    <col min="8958" max="8958" width="5" style="4" customWidth="1"/>
    <col min="8959" max="8959" width="8.22222222222222" style="4" customWidth="1"/>
    <col min="8960" max="9196" width="8.88888888888889" style="4"/>
    <col min="9197" max="9197" width="3.88888888888889" style="4" customWidth="1"/>
    <col min="9198" max="9198" width="7.66666666666667" style="4" customWidth="1"/>
    <col min="9199" max="9199" width="4.11111111111111" style="4" customWidth="1"/>
    <col min="9200" max="9200" width="11" style="4" customWidth="1"/>
    <col min="9201" max="9201" width="7.66666666666667" style="4" customWidth="1"/>
    <col min="9202" max="9202" width="4.44444444444444" style="4" customWidth="1"/>
    <col min="9203" max="9204" width="15.7777777777778" style="4" customWidth="1"/>
    <col min="9205" max="9206" width="8.11111111111111" style="4" customWidth="1"/>
    <col min="9207" max="9207" width="13.8888888888889" style="4" customWidth="1"/>
    <col min="9208" max="9208" width="9.88888888888889" style="4" customWidth="1"/>
    <col min="9209" max="9209" width="7.77777777777778" style="4" customWidth="1"/>
    <col min="9210" max="9211" width="5.44444444444444" style="4" customWidth="1"/>
    <col min="9212" max="9212" width="8.22222222222222" style="4" customWidth="1"/>
    <col min="9213" max="9213" width="7.33333333333333" style="4" customWidth="1"/>
    <col min="9214" max="9214" width="5" style="4" customWidth="1"/>
    <col min="9215" max="9215" width="8.22222222222222" style="4" customWidth="1"/>
    <col min="9216" max="9452" width="8.88888888888889" style="4"/>
    <col min="9453" max="9453" width="3.88888888888889" style="4" customWidth="1"/>
    <col min="9454" max="9454" width="7.66666666666667" style="4" customWidth="1"/>
    <col min="9455" max="9455" width="4.11111111111111" style="4" customWidth="1"/>
    <col min="9456" max="9456" width="11" style="4" customWidth="1"/>
    <col min="9457" max="9457" width="7.66666666666667" style="4" customWidth="1"/>
    <col min="9458" max="9458" width="4.44444444444444" style="4" customWidth="1"/>
    <col min="9459" max="9460" width="15.7777777777778" style="4" customWidth="1"/>
    <col min="9461" max="9462" width="8.11111111111111" style="4" customWidth="1"/>
    <col min="9463" max="9463" width="13.8888888888889" style="4" customWidth="1"/>
    <col min="9464" max="9464" width="9.88888888888889" style="4" customWidth="1"/>
    <col min="9465" max="9465" width="7.77777777777778" style="4" customWidth="1"/>
    <col min="9466" max="9467" width="5.44444444444444" style="4" customWidth="1"/>
    <col min="9468" max="9468" width="8.22222222222222" style="4" customWidth="1"/>
    <col min="9469" max="9469" width="7.33333333333333" style="4" customWidth="1"/>
    <col min="9470" max="9470" width="5" style="4" customWidth="1"/>
    <col min="9471" max="9471" width="8.22222222222222" style="4" customWidth="1"/>
    <col min="9472" max="9708" width="8.88888888888889" style="4"/>
    <col min="9709" max="9709" width="3.88888888888889" style="4" customWidth="1"/>
    <col min="9710" max="9710" width="7.66666666666667" style="4" customWidth="1"/>
    <col min="9711" max="9711" width="4.11111111111111" style="4" customWidth="1"/>
    <col min="9712" max="9712" width="11" style="4" customWidth="1"/>
    <col min="9713" max="9713" width="7.66666666666667" style="4" customWidth="1"/>
    <col min="9714" max="9714" width="4.44444444444444" style="4" customWidth="1"/>
    <col min="9715" max="9716" width="15.7777777777778" style="4" customWidth="1"/>
    <col min="9717" max="9718" width="8.11111111111111" style="4" customWidth="1"/>
    <col min="9719" max="9719" width="13.8888888888889" style="4" customWidth="1"/>
    <col min="9720" max="9720" width="9.88888888888889" style="4" customWidth="1"/>
    <col min="9721" max="9721" width="7.77777777777778" style="4" customWidth="1"/>
    <col min="9722" max="9723" width="5.44444444444444" style="4" customWidth="1"/>
    <col min="9724" max="9724" width="8.22222222222222" style="4" customWidth="1"/>
    <col min="9725" max="9725" width="7.33333333333333" style="4" customWidth="1"/>
    <col min="9726" max="9726" width="5" style="4" customWidth="1"/>
    <col min="9727" max="9727" width="8.22222222222222" style="4" customWidth="1"/>
    <col min="9728" max="9964" width="8.88888888888889" style="4"/>
    <col min="9965" max="9965" width="3.88888888888889" style="4" customWidth="1"/>
    <col min="9966" max="9966" width="7.66666666666667" style="4" customWidth="1"/>
    <col min="9967" max="9967" width="4.11111111111111" style="4" customWidth="1"/>
    <col min="9968" max="9968" width="11" style="4" customWidth="1"/>
    <col min="9969" max="9969" width="7.66666666666667" style="4" customWidth="1"/>
    <col min="9970" max="9970" width="4.44444444444444" style="4" customWidth="1"/>
    <col min="9971" max="9972" width="15.7777777777778" style="4" customWidth="1"/>
    <col min="9973" max="9974" width="8.11111111111111" style="4" customWidth="1"/>
    <col min="9975" max="9975" width="13.8888888888889" style="4" customWidth="1"/>
    <col min="9976" max="9976" width="9.88888888888889" style="4" customWidth="1"/>
    <col min="9977" max="9977" width="7.77777777777778" style="4" customWidth="1"/>
    <col min="9978" max="9979" width="5.44444444444444" style="4" customWidth="1"/>
    <col min="9980" max="9980" width="8.22222222222222" style="4" customWidth="1"/>
    <col min="9981" max="9981" width="7.33333333333333" style="4" customWidth="1"/>
    <col min="9982" max="9982" width="5" style="4" customWidth="1"/>
    <col min="9983" max="9983" width="8.22222222222222" style="4" customWidth="1"/>
    <col min="9984" max="10220" width="8.88888888888889" style="4"/>
    <col min="10221" max="10221" width="3.88888888888889" style="4" customWidth="1"/>
    <col min="10222" max="10222" width="7.66666666666667" style="4" customWidth="1"/>
    <col min="10223" max="10223" width="4.11111111111111" style="4" customWidth="1"/>
    <col min="10224" max="10224" width="11" style="4" customWidth="1"/>
    <col min="10225" max="10225" width="7.66666666666667" style="4" customWidth="1"/>
    <col min="10226" max="10226" width="4.44444444444444" style="4" customWidth="1"/>
    <col min="10227" max="10228" width="15.7777777777778" style="4" customWidth="1"/>
    <col min="10229" max="10230" width="8.11111111111111" style="4" customWidth="1"/>
    <col min="10231" max="10231" width="13.8888888888889" style="4" customWidth="1"/>
    <col min="10232" max="10232" width="9.88888888888889" style="4" customWidth="1"/>
    <col min="10233" max="10233" width="7.77777777777778" style="4" customWidth="1"/>
    <col min="10234" max="10235" width="5.44444444444444" style="4" customWidth="1"/>
    <col min="10236" max="10236" width="8.22222222222222" style="4" customWidth="1"/>
    <col min="10237" max="10237" width="7.33333333333333" style="4" customWidth="1"/>
    <col min="10238" max="10238" width="5" style="4" customWidth="1"/>
    <col min="10239" max="10239" width="8.22222222222222" style="4" customWidth="1"/>
    <col min="10240" max="10476" width="8.88888888888889" style="4"/>
    <col min="10477" max="10477" width="3.88888888888889" style="4" customWidth="1"/>
    <col min="10478" max="10478" width="7.66666666666667" style="4" customWidth="1"/>
    <col min="10479" max="10479" width="4.11111111111111" style="4" customWidth="1"/>
    <col min="10480" max="10480" width="11" style="4" customWidth="1"/>
    <col min="10481" max="10481" width="7.66666666666667" style="4" customWidth="1"/>
    <col min="10482" max="10482" width="4.44444444444444" style="4" customWidth="1"/>
    <col min="10483" max="10484" width="15.7777777777778" style="4" customWidth="1"/>
    <col min="10485" max="10486" width="8.11111111111111" style="4" customWidth="1"/>
    <col min="10487" max="10487" width="13.8888888888889" style="4" customWidth="1"/>
    <col min="10488" max="10488" width="9.88888888888889" style="4" customWidth="1"/>
    <col min="10489" max="10489" width="7.77777777777778" style="4" customWidth="1"/>
    <col min="10490" max="10491" width="5.44444444444444" style="4" customWidth="1"/>
    <col min="10492" max="10492" width="8.22222222222222" style="4" customWidth="1"/>
    <col min="10493" max="10493" width="7.33333333333333" style="4" customWidth="1"/>
    <col min="10494" max="10494" width="5" style="4" customWidth="1"/>
    <col min="10495" max="10495" width="8.22222222222222" style="4" customWidth="1"/>
    <col min="10496" max="10732" width="8.88888888888889" style="4"/>
    <col min="10733" max="10733" width="3.88888888888889" style="4" customWidth="1"/>
    <col min="10734" max="10734" width="7.66666666666667" style="4" customWidth="1"/>
    <col min="10735" max="10735" width="4.11111111111111" style="4" customWidth="1"/>
    <col min="10736" max="10736" width="11" style="4" customWidth="1"/>
    <col min="10737" max="10737" width="7.66666666666667" style="4" customWidth="1"/>
    <col min="10738" max="10738" width="4.44444444444444" style="4" customWidth="1"/>
    <col min="10739" max="10740" width="15.7777777777778" style="4" customWidth="1"/>
    <col min="10741" max="10742" width="8.11111111111111" style="4" customWidth="1"/>
    <col min="10743" max="10743" width="13.8888888888889" style="4" customWidth="1"/>
    <col min="10744" max="10744" width="9.88888888888889" style="4" customWidth="1"/>
    <col min="10745" max="10745" width="7.77777777777778" style="4" customWidth="1"/>
    <col min="10746" max="10747" width="5.44444444444444" style="4" customWidth="1"/>
    <col min="10748" max="10748" width="8.22222222222222" style="4" customWidth="1"/>
    <col min="10749" max="10749" width="7.33333333333333" style="4" customWidth="1"/>
    <col min="10750" max="10750" width="5" style="4" customWidth="1"/>
    <col min="10751" max="10751" width="8.22222222222222" style="4" customWidth="1"/>
    <col min="10752" max="10988" width="8.88888888888889" style="4"/>
    <col min="10989" max="10989" width="3.88888888888889" style="4" customWidth="1"/>
    <col min="10990" max="10990" width="7.66666666666667" style="4" customWidth="1"/>
    <col min="10991" max="10991" width="4.11111111111111" style="4" customWidth="1"/>
    <col min="10992" max="10992" width="11" style="4" customWidth="1"/>
    <col min="10993" max="10993" width="7.66666666666667" style="4" customWidth="1"/>
    <col min="10994" max="10994" width="4.44444444444444" style="4" customWidth="1"/>
    <col min="10995" max="10996" width="15.7777777777778" style="4" customWidth="1"/>
    <col min="10997" max="10998" width="8.11111111111111" style="4" customWidth="1"/>
    <col min="10999" max="10999" width="13.8888888888889" style="4" customWidth="1"/>
    <col min="11000" max="11000" width="9.88888888888889" style="4" customWidth="1"/>
    <col min="11001" max="11001" width="7.77777777777778" style="4" customWidth="1"/>
    <col min="11002" max="11003" width="5.44444444444444" style="4" customWidth="1"/>
    <col min="11004" max="11004" width="8.22222222222222" style="4" customWidth="1"/>
    <col min="11005" max="11005" width="7.33333333333333" style="4" customWidth="1"/>
    <col min="11006" max="11006" width="5" style="4" customWidth="1"/>
    <col min="11007" max="11007" width="8.22222222222222" style="4" customWidth="1"/>
    <col min="11008" max="11244" width="8.88888888888889" style="4"/>
    <col min="11245" max="11245" width="3.88888888888889" style="4" customWidth="1"/>
    <col min="11246" max="11246" width="7.66666666666667" style="4" customWidth="1"/>
    <col min="11247" max="11247" width="4.11111111111111" style="4" customWidth="1"/>
    <col min="11248" max="11248" width="11" style="4" customWidth="1"/>
    <col min="11249" max="11249" width="7.66666666666667" style="4" customWidth="1"/>
    <col min="11250" max="11250" width="4.44444444444444" style="4" customWidth="1"/>
    <col min="11251" max="11252" width="15.7777777777778" style="4" customWidth="1"/>
    <col min="11253" max="11254" width="8.11111111111111" style="4" customWidth="1"/>
    <col min="11255" max="11255" width="13.8888888888889" style="4" customWidth="1"/>
    <col min="11256" max="11256" width="9.88888888888889" style="4" customWidth="1"/>
    <col min="11257" max="11257" width="7.77777777777778" style="4" customWidth="1"/>
    <col min="11258" max="11259" width="5.44444444444444" style="4" customWidth="1"/>
    <col min="11260" max="11260" width="8.22222222222222" style="4" customWidth="1"/>
    <col min="11261" max="11261" width="7.33333333333333" style="4" customWidth="1"/>
    <col min="11262" max="11262" width="5" style="4" customWidth="1"/>
    <col min="11263" max="11263" width="8.22222222222222" style="4" customWidth="1"/>
    <col min="11264" max="11500" width="8.88888888888889" style="4"/>
    <col min="11501" max="11501" width="3.88888888888889" style="4" customWidth="1"/>
    <col min="11502" max="11502" width="7.66666666666667" style="4" customWidth="1"/>
    <col min="11503" max="11503" width="4.11111111111111" style="4" customWidth="1"/>
    <col min="11504" max="11504" width="11" style="4" customWidth="1"/>
    <col min="11505" max="11505" width="7.66666666666667" style="4" customWidth="1"/>
    <col min="11506" max="11506" width="4.44444444444444" style="4" customWidth="1"/>
    <col min="11507" max="11508" width="15.7777777777778" style="4" customWidth="1"/>
    <col min="11509" max="11510" width="8.11111111111111" style="4" customWidth="1"/>
    <col min="11511" max="11511" width="13.8888888888889" style="4" customWidth="1"/>
    <col min="11512" max="11512" width="9.88888888888889" style="4" customWidth="1"/>
    <col min="11513" max="11513" width="7.77777777777778" style="4" customWidth="1"/>
    <col min="11514" max="11515" width="5.44444444444444" style="4" customWidth="1"/>
    <col min="11516" max="11516" width="8.22222222222222" style="4" customWidth="1"/>
    <col min="11517" max="11517" width="7.33333333333333" style="4" customWidth="1"/>
    <col min="11518" max="11518" width="5" style="4" customWidth="1"/>
    <col min="11519" max="11519" width="8.22222222222222" style="4" customWidth="1"/>
    <col min="11520" max="11756" width="8.88888888888889" style="4"/>
    <col min="11757" max="11757" width="3.88888888888889" style="4" customWidth="1"/>
    <col min="11758" max="11758" width="7.66666666666667" style="4" customWidth="1"/>
    <col min="11759" max="11759" width="4.11111111111111" style="4" customWidth="1"/>
    <col min="11760" max="11760" width="11" style="4" customWidth="1"/>
    <col min="11761" max="11761" width="7.66666666666667" style="4" customWidth="1"/>
    <col min="11762" max="11762" width="4.44444444444444" style="4" customWidth="1"/>
    <col min="11763" max="11764" width="15.7777777777778" style="4" customWidth="1"/>
    <col min="11765" max="11766" width="8.11111111111111" style="4" customWidth="1"/>
    <col min="11767" max="11767" width="13.8888888888889" style="4" customWidth="1"/>
    <col min="11768" max="11768" width="9.88888888888889" style="4" customWidth="1"/>
    <col min="11769" max="11769" width="7.77777777777778" style="4" customWidth="1"/>
    <col min="11770" max="11771" width="5.44444444444444" style="4" customWidth="1"/>
    <col min="11772" max="11772" width="8.22222222222222" style="4" customWidth="1"/>
    <col min="11773" max="11773" width="7.33333333333333" style="4" customWidth="1"/>
    <col min="11774" max="11774" width="5" style="4" customWidth="1"/>
    <col min="11775" max="11775" width="8.22222222222222" style="4" customWidth="1"/>
    <col min="11776" max="12012" width="8.88888888888889" style="4"/>
    <col min="12013" max="12013" width="3.88888888888889" style="4" customWidth="1"/>
    <col min="12014" max="12014" width="7.66666666666667" style="4" customWidth="1"/>
    <col min="12015" max="12015" width="4.11111111111111" style="4" customWidth="1"/>
    <col min="12016" max="12016" width="11" style="4" customWidth="1"/>
    <col min="12017" max="12017" width="7.66666666666667" style="4" customWidth="1"/>
    <col min="12018" max="12018" width="4.44444444444444" style="4" customWidth="1"/>
    <col min="12019" max="12020" width="15.7777777777778" style="4" customWidth="1"/>
    <col min="12021" max="12022" width="8.11111111111111" style="4" customWidth="1"/>
    <col min="12023" max="12023" width="13.8888888888889" style="4" customWidth="1"/>
    <col min="12024" max="12024" width="9.88888888888889" style="4" customWidth="1"/>
    <col min="12025" max="12025" width="7.77777777777778" style="4" customWidth="1"/>
    <col min="12026" max="12027" width="5.44444444444444" style="4" customWidth="1"/>
    <col min="12028" max="12028" width="8.22222222222222" style="4" customWidth="1"/>
    <col min="12029" max="12029" width="7.33333333333333" style="4" customWidth="1"/>
    <col min="12030" max="12030" width="5" style="4" customWidth="1"/>
    <col min="12031" max="12031" width="8.22222222222222" style="4" customWidth="1"/>
    <col min="12032" max="12268" width="8.88888888888889" style="4"/>
    <col min="12269" max="12269" width="3.88888888888889" style="4" customWidth="1"/>
    <col min="12270" max="12270" width="7.66666666666667" style="4" customWidth="1"/>
    <col min="12271" max="12271" width="4.11111111111111" style="4" customWidth="1"/>
    <col min="12272" max="12272" width="11" style="4" customWidth="1"/>
    <col min="12273" max="12273" width="7.66666666666667" style="4" customWidth="1"/>
    <col min="12274" max="12274" width="4.44444444444444" style="4" customWidth="1"/>
    <col min="12275" max="12276" width="15.7777777777778" style="4" customWidth="1"/>
    <col min="12277" max="12278" width="8.11111111111111" style="4" customWidth="1"/>
    <col min="12279" max="12279" width="13.8888888888889" style="4" customWidth="1"/>
    <col min="12280" max="12280" width="9.88888888888889" style="4" customWidth="1"/>
    <col min="12281" max="12281" width="7.77777777777778" style="4" customWidth="1"/>
    <col min="12282" max="12283" width="5.44444444444444" style="4" customWidth="1"/>
    <col min="12284" max="12284" width="8.22222222222222" style="4" customWidth="1"/>
    <col min="12285" max="12285" width="7.33333333333333" style="4" customWidth="1"/>
    <col min="12286" max="12286" width="5" style="4" customWidth="1"/>
    <col min="12287" max="12287" width="8.22222222222222" style="4" customWidth="1"/>
    <col min="12288" max="12524" width="8.88888888888889" style="4"/>
    <col min="12525" max="12525" width="3.88888888888889" style="4" customWidth="1"/>
    <col min="12526" max="12526" width="7.66666666666667" style="4" customWidth="1"/>
    <col min="12527" max="12527" width="4.11111111111111" style="4" customWidth="1"/>
    <col min="12528" max="12528" width="11" style="4" customWidth="1"/>
    <col min="12529" max="12529" width="7.66666666666667" style="4" customWidth="1"/>
    <col min="12530" max="12530" width="4.44444444444444" style="4" customWidth="1"/>
    <col min="12531" max="12532" width="15.7777777777778" style="4" customWidth="1"/>
    <col min="12533" max="12534" width="8.11111111111111" style="4" customWidth="1"/>
    <col min="12535" max="12535" width="13.8888888888889" style="4" customWidth="1"/>
    <col min="12536" max="12536" width="9.88888888888889" style="4" customWidth="1"/>
    <col min="12537" max="12537" width="7.77777777777778" style="4" customWidth="1"/>
    <col min="12538" max="12539" width="5.44444444444444" style="4" customWidth="1"/>
    <col min="12540" max="12540" width="8.22222222222222" style="4" customWidth="1"/>
    <col min="12541" max="12541" width="7.33333333333333" style="4" customWidth="1"/>
    <col min="12542" max="12542" width="5" style="4" customWidth="1"/>
    <col min="12543" max="12543" width="8.22222222222222" style="4" customWidth="1"/>
    <col min="12544" max="12780" width="8.88888888888889" style="4"/>
    <col min="12781" max="12781" width="3.88888888888889" style="4" customWidth="1"/>
    <col min="12782" max="12782" width="7.66666666666667" style="4" customWidth="1"/>
    <col min="12783" max="12783" width="4.11111111111111" style="4" customWidth="1"/>
    <col min="12784" max="12784" width="11" style="4" customWidth="1"/>
    <col min="12785" max="12785" width="7.66666666666667" style="4" customWidth="1"/>
    <col min="12786" max="12786" width="4.44444444444444" style="4" customWidth="1"/>
    <col min="12787" max="12788" width="15.7777777777778" style="4" customWidth="1"/>
    <col min="12789" max="12790" width="8.11111111111111" style="4" customWidth="1"/>
    <col min="12791" max="12791" width="13.8888888888889" style="4" customWidth="1"/>
    <col min="12792" max="12792" width="9.88888888888889" style="4" customWidth="1"/>
    <col min="12793" max="12793" width="7.77777777777778" style="4" customWidth="1"/>
    <col min="12794" max="12795" width="5.44444444444444" style="4" customWidth="1"/>
    <col min="12796" max="12796" width="8.22222222222222" style="4" customWidth="1"/>
    <col min="12797" max="12797" width="7.33333333333333" style="4" customWidth="1"/>
    <col min="12798" max="12798" width="5" style="4" customWidth="1"/>
    <col min="12799" max="12799" width="8.22222222222222" style="4" customWidth="1"/>
    <col min="12800" max="13036" width="8.88888888888889" style="4"/>
    <col min="13037" max="13037" width="3.88888888888889" style="4" customWidth="1"/>
    <col min="13038" max="13038" width="7.66666666666667" style="4" customWidth="1"/>
    <col min="13039" max="13039" width="4.11111111111111" style="4" customWidth="1"/>
    <col min="13040" max="13040" width="11" style="4" customWidth="1"/>
    <col min="13041" max="13041" width="7.66666666666667" style="4" customWidth="1"/>
    <col min="13042" max="13042" width="4.44444444444444" style="4" customWidth="1"/>
    <col min="13043" max="13044" width="15.7777777777778" style="4" customWidth="1"/>
    <col min="13045" max="13046" width="8.11111111111111" style="4" customWidth="1"/>
    <col min="13047" max="13047" width="13.8888888888889" style="4" customWidth="1"/>
    <col min="13048" max="13048" width="9.88888888888889" style="4" customWidth="1"/>
    <col min="13049" max="13049" width="7.77777777777778" style="4" customWidth="1"/>
    <col min="13050" max="13051" width="5.44444444444444" style="4" customWidth="1"/>
    <col min="13052" max="13052" width="8.22222222222222" style="4" customWidth="1"/>
    <col min="13053" max="13053" width="7.33333333333333" style="4" customWidth="1"/>
    <col min="13054" max="13054" width="5" style="4" customWidth="1"/>
    <col min="13055" max="13055" width="8.22222222222222" style="4" customWidth="1"/>
    <col min="13056" max="13292" width="8.88888888888889" style="4"/>
    <col min="13293" max="13293" width="3.88888888888889" style="4" customWidth="1"/>
    <col min="13294" max="13294" width="7.66666666666667" style="4" customWidth="1"/>
    <col min="13295" max="13295" width="4.11111111111111" style="4" customWidth="1"/>
    <col min="13296" max="13296" width="11" style="4" customWidth="1"/>
    <col min="13297" max="13297" width="7.66666666666667" style="4" customWidth="1"/>
    <col min="13298" max="13298" width="4.44444444444444" style="4" customWidth="1"/>
    <col min="13299" max="13300" width="15.7777777777778" style="4" customWidth="1"/>
    <col min="13301" max="13302" width="8.11111111111111" style="4" customWidth="1"/>
    <col min="13303" max="13303" width="13.8888888888889" style="4" customWidth="1"/>
    <col min="13304" max="13304" width="9.88888888888889" style="4" customWidth="1"/>
    <col min="13305" max="13305" width="7.77777777777778" style="4" customWidth="1"/>
    <col min="13306" max="13307" width="5.44444444444444" style="4" customWidth="1"/>
    <col min="13308" max="13308" width="8.22222222222222" style="4" customWidth="1"/>
    <col min="13309" max="13309" width="7.33333333333333" style="4" customWidth="1"/>
    <col min="13310" max="13310" width="5" style="4" customWidth="1"/>
    <col min="13311" max="13311" width="8.22222222222222" style="4" customWidth="1"/>
    <col min="13312" max="13548" width="8.88888888888889" style="4"/>
    <col min="13549" max="13549" width="3.88888888888889" style="4" customWidth="1"/>
    <col min="13550" max="13550" width="7.66666666666667" style="4" customWidth="1"/>
    <col min="13551" max="13551" width="4.11111111111111" style="4" customWidth="1"/>
    <col min="13552" max="13552" width="11" style="4" customWidth="1"/>
    <col min="13553" max="13553" width="7.66666666666667" style="4" customWidth="1"/>
    <col min="13554" max="13554" width="4.44444444444444" style="4" customWidth="1"/>
    <col min="13555" max="13556" width="15.7777777777778" style="4" customWidth="1"/>
    <col min="13557" max="13558" width="8.11111111111111" style="4" customWidth="1"/>
    <col min="13559" max="13559" width="13.8888888888889" style="4" customWidth="1"/>
    <col min="13560" max="13560" width="9.88888888888889" style="4" customWidth="1"/>
    <col min="13561" max="13561" width="7.77777777777778" style="4" customWidth="1"/>
    <col min="13562" max="13563" width="5.44444444444444" style="4" customWidth="1"/>
    <col min="13564" max="13564" width="8.22222222222222" style="4" customWidth="1"/>
    <col min="13565" max="13565" width="7.33333333333333" style="4" customWidth="1"/>
    <col min="13566" max="13566" width="5" style="4" customWidth="1"/>
    <col min="13567" max="13567" width="8.22222222222222" style="4" customWidth="1"/>
    <col min="13568" max="13804" width="8.88888888888889" style="4"/>
    <col min="13805" max="13805" width="3.88888888888889" style="4" customWidth="1"/>
    <col min="13806" max="13806" width="7.66666666666667" style="4" customWidth="1"/>
    <col min="13807" max="13807" width="4.11111111111111" style="4" customWidth="1"/>
    <col min="13808" max="13808" width="11" style="4" customWidth="1"/>
    <col min="13809" max="13809" width="7.66666666666667" style="4" customWidth="1"/>
    <col min="13810" max="13810" width="4.44444444444444" style="4" customWidth="1"/>
    <col min="13811" max="13812" width="15.7777777777778" style="4" customWidth="1"/>
    <col min="13813" max="13814" width="8.11111111111111" style="4" customWidth="1"/>
    <col min="13815" max="13815" width="13.8888888888889" style="4" customWidth="1"/>
    <col min="13816" max="13816" width="9.88888888888889" style="4" customWidth="1"/>
    <col min="13817" max="13817" width="7.77777777777778" style="4" customWidth="1"/>
    <col min="13818" max="13819" width="5.44444444444444" style="4" customWidth="1"/>
    <col min="13820" max="13820" width="8.22222222222222" style="4" customWidth="1"/>
    <col min="13821" max="13821" width="7.33333333333333" style="4" customWidth="1"/>
    <col min="13822" max="13822" width="5" style="4" customWidth="1"/>
    <col min="13823" max="13823" width="8.22222222222222" style="4" customWidth="1"/>
    <col min="13824" max="14060" width="8.88888888888889" style="4"/>
    <col min="14061" max="14061" width="3.88888888888889" style="4" customWidth="1"/>
    <col min="14062" max="14062" width="7.66666666666667" style="4" customWidth="1"/>
    <col min="14063" max="14063" width="4.11111111111111" style="4" customWidth="1"/>
    <col min="14064" max="14064" width="11" style="4" customWidth="1"/>
    <col min="14065" max="14065" width="7.66666666666667" style="4" customWidth="1"/>
    <col min="14066" max="14066" width="4.44444444444444" style="4" customWidth="1"/>
    <col min="14067" max="14068" width="15.7777777777778" style="4" customWidth="1"/>
    <col min="14069" max="14070" width="8.11111111111111" style="4" customWidth="1"/>
    <col min="14071" max="14071" width="13.8888888888889" style="4" customWidth="1"/>
    <col min="14072" max="14072" width="9.88888888888889" style="4" customWidth="1"/>
    <col min="14073" max="14073" width="7.77777777777778" style="4" customWidth="1"/>
    <col min="14074" max="14075" width="5.44444444444444" style="4" customWidth="1"/>
    <col min="14076" max="14076" width="8.22222222222222" style="4" customWidth="1"/>
    <col min="14077" max="14077" width="7.33333333333333" style="4" customWidth="1"/>
    <col min="14078" max="14078" width="5" style="4" customWidth="1"/>
    <col min="14079" max="14079" width="8.22222222222222" style="4" customWidth="1"/>
    <col min="14080" max="14316" width="8.88888888888889" style="4"/>
    <col min="14317" max="14317" width="3.88888888888889" style="4" customWidth="1"/>
    <col min="14318" max="14318" width="7.66666666666667" style="4" customWidth="1"/>
    <col min="14319" max="14319" width="4.11111111111111" style="4" customWidth="1"/>
    <col min="14320" max="14320" width="11" style="4" customWidth="1"/>
    <col min="14321" max="14321" width="7.66666666666667" style="4" customWidth="1"/>
    <col min="14322" max="14322" width="4.44444444444444" style="4" customWidth="1"/>
    <col min="14323" max="14324" width="15.7777777777778" style="4" customWidth="1"/>
    <col min="14325" max="14326" width="8.11111111111111" style="4" customWidth="1"/>
    <col min="14327" max="14327" width="13.8888888888889" style="4" customWidth="1"/>
    <col min="14328" max="14328" width="9.88888888888889" style="4" customWidth="1"/>
    <col min="14329" max="14329" width="7.77777777777778" style="4" customWidth="1"/>
    <col min="14330" max="14331" width="5.44444444444444" style="4" customWidth="1"/>
    <col min="14332" max="14332" width="8.22222222222222" style="4" customWidth="1"/>
    <col min="14333" max="14333" width="7.33333333333333" style="4" customWidth="1"/>
    <col min="14334" max="14334" width="5" style="4" customWidth="1"/>
    <col min="14335" max="14335" width="8.22222222222222" style="4" customWidth="1"/>
    <col min="14336" max="14572" width="8.88888888888889" style="4"/>
    <col min="14573" max="14573" width="3.88888888888889" style="4" customWidth="1"/>
    <col min="14574" max="14574" width="7.66666666666667" style="4" customWidth="1"/>
    <col min="14575" max="14575" width="4.11111111111111" style="4" customWidth="1"/>
    <col min="14576" max="14576" width="11" style="4" customWidth="1"/>
    <col min="14577" max="14577" width="7.66666666666667" style="4" customWidth="1"/>
    <col min="14578" max="14578" width="4.44444444444444" style="4" customWidth="1"/>
    <col min="14579" max="14580" width="15.7777777777778" style="4" customWidth="1"/>
    <col min="14581" max="14582" width="8.11111111111111" style="4" customWidth="1"/>
    <col min="14583" max="14583" width="13.8888888888889" style="4" customWidth="1"/>
    <col min="14584" max="14584" width="9.88888888888889" style="4" customWidth="1"/>
    <col min="14585" max="14585" width="7.77777777777778" style="4" customWidth="1"/>
    <col min="14586" max="14587" width="5.44444444444444" style="4" customWidth="1"/>
    <col min="14588" max="14588" width="8.22222222222222" style="4" customWidth="1"/>
    <col min="14589" max="14589" width="7.33333333333333" style="4" customWidth="1"/>
    <col min="14590" max="14590" width="5" style="4" customWidth="1"/>
    <col min="14591" max="14591" width="8.22222222222222" style="4" customWidth="1"/>
    <col min="14592" max="14828" width="8.88888888888889" style="4"/>
    <col min="14829" max="14829" width="3.88888888888889" style="4" customWidth="1"/>
    <col min="14830" max="14830" width="7.66666666666667" style="4" customWidth="1"/>
    <col min="14831" max="14831" width="4.11111111111111" style="4" customWidth="1"/>
    <col min="14832" max="14832" width="11" style="4" customWidth="1"/>
    <col min="14833" max="14833" width="7.66666666666667" style="4" customWidth="1"/>
    <col min="14834" max="14834" width="4.44444444444444" style="4" customWidth="1"/>
    <col min="14835" max="14836" width="15.7777777777778" style="4" customWidth="1"/>
    <col min="14837" max="14838" width="8.11111111111111" style="4" customWidth="1"/>
    <col min="14839" max="14839" width="13.8888888888889" style="4" customWidth="1"/>
    <col min="14840" max="14840" width="9.88888888888889" style="4" customWidth="1"/>
    <col min="14841" max="14841" width="7.77777777777778" style="4" customWidth="1"/>
    <col min="14842" max="14843" width="5.44444444444444" style="4" customWidth="1"/>
    <col min="14844" max="14844" width="8.22222222222222" style="4" customWidth="1"/>
    <col min="14845" max="14845" width="7.33333333333333" style="4" customWidth="1"/>
    <col min="14846" max="14846" width="5" style="4" customWidth="1"/>
    <col min="14847" max="14847" width="8.22222222222222" style="4" customWidth="1"/>
    <col min="14848" max="15084" width="8.88888888888889" style="4"/>
    <col min="15085" max="15085" width="3.88888888888889" style="4" customWidth="1"/>
    <col min="15086" max="15086" width="7.66666666666667" style="4" customWidth="1"/>
    <col min="15087" max="15087" width="4.11111111111111" style="4" customWidth="1"/>
    <col min="15088" max="15088" width="11" style="4" customWidth="1"/>
    <col min="15089" max="15089" width="7.66666666666667" style="4" customWidth="1"/>
    <col min="15090" max="15090" width="4.44444444444444" style="4" customWidth="1"/>
    <col min="15091" max="15092" width="15.7777777777778" style="4" customWidth="1"/>
    <col min="15093" max="15094" width="8.11111111111111" style="4" customWidth="1"/>
    <col min="15095" max="15095" width="13.8888888888889" style="4" customWidth="1"/>
    <col min="15096" max="15096" width="9.88888888888889" style="4" customWidth="1"/>
    <col min="15097" max="15097" width="7.77777777777778" style="4" customWidth="1"/>
    <col min="15098" max="15099" width="5.44444444444444" style="4" customWidth="1"/>
    <col min="15100" max="15100" width="8.22222222222222" style="4" customWidth="1"/>
    <col min="15101" max="15101" width="7.33333333333333" style="4" customWidth="1"/>
    <col min="15102" max="15102" width="5" style="4" customWidth="1"/>
    <col min="15103" max="15103" width="8.22222222222222" style="4" customWidth="1"/>
    <col min="15104" max="15340" width="8.88888888888889" style="4"/>
    <col min="15341" max="15341" width="3.88888888888889" style="4" customWidth="1"/>
    <col min="15342" max="15342" width="7.66666666666667" style="4" customWidth="1"/>
    <col min="15343" max="15343" width="4.11111111111111" style="4" customWidth="1"/>
    <col min="15344" max="15344" width="11" style="4" customWidth="1"/>
    <col min="15345" max="15345" width="7.66666666666667" style="4" customWidth="1"/>
    <col min="15346" max="15346" width="4.44444444444444" style="4" customWidth="1"/>
    <col min="15347" max="15348" width="15.7777777777778" style="4" customWidth="1"/>
    <col min="15349" max="15350" width="8.11111111111111" style="4" customWidth="1"/>
    <col min="15351" max="15351" width="13.8888888888889" style="4" customWidth="1"/>
    <col min="15352" max="15352" width="9.88888888888889" style="4" customWidth="1"/>
    <col min="15353" max="15353" width="7.77777777777778" style="4" customWidth="1"/>
    <col min="15354" max="15355" width="5.44444444444444" style="4" customWidth="1"/>
    <col min="15356" max="15356" width="8.22222222222222" style="4" customWidth="1"/>
    <col min="15357" max="15357" width="7.33333333333333" style="4" customWidth="1"/>
    <col min="15358" max="15358" width="5" style="4" customWidth="1"/>
    <col min="15359" max="15359" width="8.22222222222222" style="4" customWidth="1"/>
    <col min="15360" max="15596" width="8.88888888888889" style="4"/>
    <col min="15597" max="15597" width="3.88888888888889" style="4" customWidth="1"/>
    <col min="15598" max="15598" width="7.66666666666667" style="4" customWidth="1"/>
    <col min="15599" max="15599" width="4.11111111111111" style="4" customWidth="1"/>
    <col min="15600" max="15600" width="11" style="4" customWidth="1"/>
    <col min="15601" max="15601" width="7.66666666666667" style="4" customWidth="1"/>
    <col min="15602" max="15602" width="4.44444444444444" style="4" customWidth="1"/>
    <col min="15603" max="15604" width="15.7777777777778" style="4" customWidth="1"/>
    <col min="15605" max="15606" width="8.11111111111111" style="4" customWidth="1"/>
    <col min="15607" max="15607" width="13.8888888888889" style="4" customWidth="1"/>
    <col min="15608" max="15608" width="9.88888888888889" style="4" customWidth="1"/>
    <col min="15609" max="15609" width="7.77777777777778" style="4" customWidth="1"/>
    <col min="15610" max="15611" width="5.44444444444444" style="4" customWidth="1"/>
    <col min="15612" max="15612" width="8.22222222222222" style="4" customWidth="1"/>
    <col min="15613" max="15613" width="7.33333333333333" style="4" customWidth="1"/>
    <col min="15614" max="15614" width="5" style="4" customWidth="1"/>
    <col min="15615" max="15615" width="8.22222222222222" style="4" customWidth="1"/>
    <col min="15616" max="15852" width="8.88888888888889" style="4"/>
    <col min="15853" max="15853" width="3.88888888888889" style="4" customWidth="1"/>
    <col min="15854" max="15854" width="7.66666666666667" style="4" customWidth="1"/>
    <col min="15855" max="15855" width="4.11111111111111" style="4" customWidth="1"/>
    <col min="15856" max="15856" width="11" style="4" customWidth="1"/>
    <col min="15857" max="15857" width="7.66666666666667" style="4" customWidth="1"/>
    <col min="15858" max="15858" width="4.44444444444444" style="4" customWidth="1"/>
    <col min="15859" max="15860" width="15.7777777777778" style="4" customWidth="1"/>
    <col min="15861" max="15862" width="8.11111111111111" style="4" customWidth="1"/>
    <col min="15863" max="15863" width="13.8888888888889" style="4" customWidth="1"/>
    <col min="15864" max="15864" width="9.88888888888889" style="4" customWidth="1"/>
    <col min="15865" max="15865" width="7.77777777777778" style="4" customWidth="1"/>
    <col min="15866" max="15867" width="5.44444444444444" style="4" customWidth="1"/>
    <col min="15868" max="15868" width="8.22222222222222" style="4" customWidth="1"/>
    <col min="15869" max="15869" width="7.33333333333333" style="4" customWidth="1"/>
    <col min="15870" max="15870" width="5" style="4" customWidth="1"/>
    <col min="15871" max="15871" width="8.22222222222222" style="4" customWidth="1"/>
    <col min="15872" max="16108" width="8.88888888888889" style="4"/>
    <col min="16109" max="16109" width="3.88888888888889" style="4" customWidth="1"/>
    <col min="16110" max="16110" width="7.66666666666667" style="4" customWidth="1"/>
    <col min="16111" max="16111" width="4.11111111111111" style="4" customWidth="1"/>
    <col min="16112" max="16112" width="11" style="4" customWidth="1"/>
    <col min="16113" max="16113" width="7.66666666666667" style="4" customWidth="1"/>
    <col min="16114" max="16114" width="4.44444444444444" style="4" customWidth="1"/>
    <col min="16115" max="16116" width="15.7777777777778" style="4" customWidth="1"/>
    <col min="16117" max="16118" width="8.11111111111111" style="4" customWidth="1"/>
    <col min="16119" max="16119" width="13.8888888888889" style="4" customWidth="1"/>
    <col min="16120" max="16120" width="9.88888888888889" style="4" customWidth="1"/>
    <col min="16121" max="16121" width="7.77777777777778" style="4" customWidth="1"/>
    <col min="16122" max="16123" width="5.44444444444444" style="4" customWidth="1"/>
    <col min="16124" max="16124" width="8.22222222222222" style="4" customWidth="1"/>
    <col min="16125" max="16125" width="7.33333333333333" style="4" customWidth="1"/>
    <col min="16126" max="16126" width="5" style="4" customWidth="1"/>
    <col min="16127" max="16127" width="8.22222222222222" style="4" customWidth="1"/>
    <col min="16128" max="16384" width="8.88888888888889" style="4"/>
  </cols>
  <sheetData>
    <row r="1" s="1" customFormat="1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10"/>
      <c r="K1" s="6"/>
      <c r="L1" s="6"/>
      <c r="M1" s="6"/>
      <c r="N1" s="6"/>
    </row>
    <row r="2" s="2" customFormat="1" ht="49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1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1" customFormat="1" customHeight="1" spans="1:14">
      <c r="A3" s="8">
        <v>1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>
        <v>85.9</v>
      </c>
      <c r="I3" s="8">
        <f t="shared" ref="I3:I66" si="0">H3*0.5</f>
        <v>42.95</v>
      </c>
      <c r="J3" s="12">
        <v>84.67</v>
      </c>
      <c r="K3" s="8">
        <f t="shared" ref="K3:K66" si="1">J3*0.5</f>
        <v>42.335</v>
      </c>
      <c r="L3" s="8"/>
      <c r="M3" s="8"/>
      <c r="N3" s="8">
        <f t="shared" ref="N3:N66" si="2">I3+K3+M3</f>
        <v>85.285</v>
      </c>
    </row>
    <row r="4" s="1" customFormat="1" customHeight="1" spans="1:14">
      <c r="A4" s="8">
        <v>2</v>
      </c>
      <c r="B4" s="8" t="s">
        <v>21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22</v>
      </c>
      <c r="H4" s="8">
        <v>81.3</v>
      </c>
      <c r="I4" s="8">
        <f t="shared" si="0"/>
        <v>40.65</v>
      </c>
      <c r="J4" s="12">
        <v>85</v>
      </c>
      <c r="K4" s="8">
        <f t="shared" si="1"/>
        <v>42.5</v>
      </c>
      <c r="L4" s="8"/>
      <c r="M4" s="8"/>
      <c r="N4" s="8">
        <f t="shared" si="2"/>
        <v>83.15</v>
      </c>
    </row>
    <row r="5" s="1" customFormat="1" customHeight="1" spans="1:14">
      <c r="A5" s="8">
        <v>3</v>
      </c>
      <c r="B5" s="8" t="s">
        <v>23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24</v>
      </c>
      <c r="H5" s="8">
        <v>78.7</v>
      </c>
      <c r="I5" s="8">
        <f t="shared" si="0"/>
        <v>39.35</v>
      </c>
      <c r="J5" s="12">
        <v>86.33</v>
      </c>
      <c r="K5" s="8">
        <f t="shared" si="1"/>
        <v>43.165</v>
      </c>
      <c r="L5" s="8"/>
      <c r="M5" s="8"/>
      <c r="N5" s="8">
        <f t="shared" si="2"/>
        <v>82.515</v>
      </c>
    </row>
    <row r="6" s="1" customFormat="1" customHeight="1" spans="1:14">
      <c r="A6" s="8">
        <v>4</v>
      </c>
      <c r="B6" s="8" t="s">
        <v>25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26</v>
      </c>
      <c r="H6" s="8">
        <v>82.7</v>
      </c>
      <c r="I6" s="8">
        <f t="shared" si="0"/>
        <v>41.35</v>
      </c>
      <c r="J6" s="12">
        <v>82</v>
      </c>
      <c r="K6" s="8">
        <f t="shared" si="1"/>
        <v>41</v>
      </c>
      <c r="L6" s="8"/>
      <c r="M6" s="8"/>
      <c r="N6" s="8">
        <f t="shared" si="2"/>
        <v>82.35</v>
      </c>
    </row>
    <row r="7" s="1" customFormat="1" customHeight="1" spans="1:14">
      <c r="A7" s="8">
        <v>5</v>
      </c>
      <c r="B7" s="8" t="s">
        <v>27</v>
      </c>
      <c r="C7" s="8" t="s">
        <v>16</v>
      </c>
      <c r="D7" s="8" t="s">
        <v>17</v>
      </c>
      <c r="E7" s="8" t="s">
        <v>18</v>
      </c>
      <c r="F7" s="8" t="s">
        <v>19</v>
      </c>
      <c r="G7" s="8" t="s">
        <v>28</v>
      </c>
      <c r="H7" s="8">
        <v>82.8</v>
      </c>
      <c r="I7" s="8">
        <f t="shared" si="0"/>
        <v>41.4</v>
      </c>
      <c r="J7" s="12">
        <v>81</v>
      </c>
      <c r="K7" s="8">
        <f t="shared" si="1"/>
        <v>40.5</v>
      </c>
      <c r="L7" s="8"/>
      <c r="M7" s="8"/>
      <c r="N7" s="8">
        <f t="shared" si="2"/>
        <v>81.9</v>
      </c>
    </row>
    <row r="8" s="1" customFormat="1" customHeight="1" spans="1:14">
      <c r="A8" s="8">
        <v>6</v>
      </c>
      <c r="B8" s="8" t="s">
        <v>29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30</v>
      </c>
      <c r="H8" s="8">
        <v>76</v>
      </c>
      <c r="I8" s="8">
        <f t="shared" si="0"/>
        <v>38</v>
      </c>
      <c r="J8" s="12">
        <v>81.67</v>
      </c>
      <c r="K8" s="8">
        <f t="shared" si="1"/>
        <v>40.835</v>
      </c>
      <c r="L8" s="8"/>
      <c r="M8" s="8"/>
      <c r="N8" s="8">
        <f t="shared" si="2"/>
        <v>78.835</v>
      </c>
    </row>
    <row r="9" s="1" customFormat="1" customHeight="1" spans="1:14">
      <c r="A9" s="8">
        <v>7</v>
      </c>
      <c r="B9" s="8" t="s">
        <v>31</v>
      </c>
      <c r="C9" s="8" t="s">
        <v>16</v>
      </c>
      <c r="D9" s="8" t="s">
        <v>17</v>
      </c>
      <c r="E9" s="8" t="s">
        <v>32</v>
      </c>
      <c r="F9" s="8" t="s">
        <v>33</v>
      </c>
      <c r="G9" s="8" t="s">
        <v>34</v>
      </c>
      <c r="H9" s="8">
        <v>76.4</v>
      </c>
      <c r="I9" s="8">
        <f t="shared" si="0"/>
        <v>38.2</v>
      </c>
      <c r="J9" s="12">
        <v>85.67</v>
      </c>
      <c r="K9" s="8">
        <f t="shared" si="1"/>
        <v>42.835</v>
      </c>
      <c r="L9" s="8"/>
      <c r="M9" s="8"/>
      <c r="N9" s="8">
        <f t="shared" si="2"/>
        <v>81.035</v>
      </c>
    </row>
    <row r="10" s="1" customFormat="1" customHeight="1" spans="1:14">
      <c r="A10" s="8">
        <v>8</v>
      </c>
      <c r="B10" s="8" t="s">
        <v>35</v>
      </c>
      <c r="C10" s="8" t="s">
        <v>16</v>
      </c>
      <c r="D10" s="8" t="s">
        <v>17</v>
      </c>
      <c r="E10" s="8" t="s">
        <v>32</v>
      </c>
      <c r="F10" s="8" t="s">
        <v>33</v>
      </c>
      <c r="G10" s="8" t="s">
        <v>36</v>
      </c>
      <c r="H10" s="8">
        <v>76.3</v>
      </c>
      <c r="I10" s="8">
        <f t="shared" si="0"/>
        <v>38.15</v>
      </c>
      <c r="J10" s="12">
        <v>82</v>
      </c>
      <c r="K10" s="8">
        <f t="shared" si="1"/>
        <v>41</v>
      </c>
      <c r="L10" s="8"/>
      <c r="M10" s="8"/>
      <c r="N10" s="8">
        <f t="shared" si="2"/>
        <v>79.15</v>
      </c>
    </row>
    <row r="11" s="1" customFormat="1" customHeight="1" spans="1:14">
      <c r="A11" s="8">
        <v>9</v>
      </c>
      <c r="B11" s="8" t="s">
        <v>37</v>
      </c>
      <c r="C11" s="8" t="s">
        <v>16</v>
      </c>
      <c r="D11" s="8" t="s">
        <v>17</v>
      </c>
      <c r="E11" s="8" t="s">
        <v>32</v>
      </c>
      <c r="F11" s="8" t="s">
        <v>33</v>
      </c>
      <c r="G11" s="8" t="s">
        <v>38</v>
      </c>
      <c r="H11" s="8">
        <v>75.9</v>
      </c>
      <c r="I11" s="8">
        <f t="shared" si="0"/>
        <v>37.95</v>
      </c>
      <c r="J11" s="12">
        <v>80</v>
      </c>
      <c r="K11" s="8">
        <f t="shared" si="1"/>
        <v>40</v>
      </c>
      <c r="L11" s="8"/>
      <c r="M11" s="8"/>
      <c r="N11" s="8">
        <f t="shared" si="2"/>
        <v>77.95</v>
      </c>
    </row>
    <row r="12" s="1" customFormat="1" customHeight="1" spans="1:14">
      <c r="A12" s="8">
        <v>10</v>
      </c>
      <c r="B12" s="8" t="s">
        <v>39</v>
      </c>
      <c r="C12" s="8" t="s">
        <v>16</v>
      </c>
      <c r="D12" s="8" t="s">
        <v>17</v>
      </c>
      <c r="E12" s="8" t="s">
        <v>40</v>
      </c>
      <c r="F12" s="8" t="s">
        <v>41</v>
      </c>
      <c r="G12" s="8" t="s">
        <v>42</v>
      </c>
      <c r="H12" s="8">
        <v>98.9</v>
      </c>
      <c r="I12" s="8">
        <f t="shared" si="0"/>
        <v>49.45</v>
      </c>
      <c r="J12" s="12">
        <v>80.33</v>
      </c>
      <c r="K12" s="8">
        <f t="shared" si="1"/>
        <v>40.165</v>
      </c>
      <c r="L12" s="8"/>
      <c r="M12" s="8"/>
      <c r="N12" s="8">
        <f t="shared" si="2"/>
        <v>89.615</v>
      </c>
    </row>
    <row r="13" s="1" customFormat="1" customHeight="1" spans="1:14">
      <c r="A13" s="8">
        <v>11</v>
      </c>
      <c r="B13" s="8" t="s">
        <v>43</v>
      </c>
      <c r="C13" s="8" t="s">
        <v>44</v>
      </c>
      <c r="D13" s="8" t="s">
        <v>17</v>
      </c>
      <c r="E13" s="8" t="s">
        <v>40</v>
      </c>
      <c r="F13" s="8" t="s">
        <v>41</v>
      </c>
      <c r="G13" s="8" t="s">
        <v>45</v>
      </c>
      <c r="H13" s="8">
        <v>84.8</v>
      </c>
      <c r="I13" s="8">
        <f t="shared" si="0"/>
        <v>42.4</v>
      </c>
      <c r="J13" s="12">
        <v>86.67</v>
      </c>
      <c r="K13" s="8">
        <f t="shared" si="1"/>
        <v>43.335</v>
      </c>
      <c r="L13" s="8"/>
      <c r="M13" s="8"/>
      <c r="N13" s="8">
        <f t="shared" si="2"/>
        <v>85.735</v>
      </c>
    </row>
    <row r="14" s="1" customFormat="1" customHeight="1" spans="1:14">
      <c r="A14" s="8">
        <v>12</v>
      </c>
      <c r="B14" s="8" t="s">
        <v>46</v>
      </c>
      <c r="C14" s="8" t="s">
        <v>44</v>
      </c>
      <c r="D14" s="8" t="s">
        <v>17</v>
      </c>
      <c r="E14" s="8" t="s">
        <v>40</v>
      </c>
      <c r="F14" s="8" t="s">
        <v>41</v>
      </c>
      <c r="G14" s="8" t="s">
        <v>47</v>
      </c>
      <c r="H14" s="8">
        <v>83.6</v>
      </c>
      <c r="I14" s="8">
        <f t="shared" si="0"/>
        <v>41.8</v>
      </c>
      <c r="J14" s="12">
        <v>86.67</v>
      </c>
      <c r="K14" s="8">
        <f t="shared" si="1"/>
        <v>43.335</v>
      </c>
      <c r="L14" s="8"/>
      <c r="M14" s="8"/>
      <c r="N14" s="8">
        <f t="shared" si="2"/>
        <v>85.135</v>
      </c>
    </row>
    <row r="15" s="1" customFormat="1" customHeight="1" spans="1:14">
      <c r="A15" s="8">
        <v>13</v>
      </c>
      <c r="B15" s="8" t="s">
        <v>48</v>
      </c>
      <c r="C15" s="8" t="s">
        <v>44</v>
      </c>
      <c r="D15" s="8" t="s">
        <v>17</v>
      </c>
      <c r="E15" s="8" t="s">
        <v>40</v>
      </c>
      <c r="F15" s="8" t="s">
        <v>41</v>
      </c>
      <c r="G15" s="8" t="s">
        <v>49</v>
      </c>
      <c r="H15" s="8">
        <v>84.5</v>
      </c>
      <c r="I15" s="8">
        <f t="shared" si="0"/>
        <v>42.25</v>
      </c>
      <c r="J15" s="12">
        <v>84.33</v>
      </c>
      <c r="K15" s="8">
        <f t="shared" si="1"/>
        <v>42.165</v>
      </c>
      <c r="L15" s="8"/>
      <c r="M15" s="8"/>
      <c r="N15" s="8">
        <f t="shared" si="2"/>
        <v>84.415</v>
      </c>
    </row>
    <row r="16" s="1" customFormat="1" customHeight="1" spans="1:14">
      <c r="A16" s="8">
        <v>14</v>
      </c>
      <c r="B16" s="8" t="s">
        <v>50</v>
      </c>
      <c r="C16" s="8" t="s">
        <v>44</v>
      </c>
      <c r="D16" s="8" t="s">
        <v>17</v>
      </c>
      <c r="E16" s="8" t="s">
        <v>40</v>
      </c>
      <c r="F16" s="8" t="s">
        <v>41</v>
      </c>
      <c r="G16" s="8" t="s">
        <v>51</v>
      </c>
      <c r="H16" s="8">
        <v>86</v>
      </c>
      <c r="I16" s="8">
        <f t="shared" si="0"/>
        <v>43</v>
      </c>
      <c r="J16" s="12">
        <v>82.67</v>
      </c>
      <c r="K16" s="8">
        <f t="shared" si="1"/>
        <v>41.335</v>
      </c>
      <c r="L16" s="8"/>
      <c r="M16" s="8"/>
      <c r="N16" s="8">
        <f t="shared" si="2"/>
        <v>84.335</v>
      </c>
    </row>
    <row r="17" s="1" customFormat="1" customHeight="1" spans="1:14">
      <c r="A17" s="8">
        <v>15</v>
      </c>
      <c r="B17" s="8" t="s">
        <v>52</v>
      </c>
      <c r="C17" s="8" t="s">
        <v>44</v>
      </c>
      <c r="D17" s="8" t="s">
        <v>17</v>
      </c>
      <c r="E17" s="8" t="s">
        <v>40</v>
      </c>
      <c r="F17" s="8" t="s">
        <v>41</v>
      </c>
      <c r="G17" s="8" t="s">
        <v>53</v>
      </c>
      <c r="H17" s="8">
        <v>83.9</v>
      </c>
      <c r="I17" s="8">
        <f t="shared" si="0"/>
        <v>41.95</v>
      </c>
      <c r="J17" s="12">
        <v>83.33</v>
      </c>
      <c r="K17" s="8">
        <f t="shared" si="1"/>
        <v>41.665</v>
      </c>
      <c r="L17" s="8"/>
      <c r="M17" s="8"/>
      <c r="N17" s="8">
        <f t="shared" si="2"/>
        <v>83.615</v>
      </c>
    </row>
    <row r="18" s="1" customFormat="1" customHeight="1" spans="1:14">
      <c r="A18" s="8">
        <v>16</v>
      </c>
      <c r="B18" s="8" t="s">
        <v>54</v>
      </c>
      <c r="C18" s="8" t="s">
        <v>16</v>
      </c>
      <c r="D18" s="8" t="s">
        <v>55</v>
      </c>
      <c r="E18" s="8" t="s">
        <v>56</v>
      </c>
      <c r="F18" s="8" t="s">
        <v>57</v>
      </c>
      <c r="G18" s="8" t="s">
        <v>58</v>
      </c>
      <c r="H18" s="8">
        <v>86.7</v>
      </c>
      <c r="I18" s="8">
        <f t="shared" si="0"/>
        <v>43.35</v>
      </c>
      <c r="J18" s="12">
        <v>87.33</v>
      </c>
      <c r="K18" s="8">
        <f t="shared" si="1"/>
        <v>43.665</v>
      </c>
      <c r="L18" s="8"/>
      <c r="M18" s="8"/>
      <c r="N18" s="8">
        <f t="shared" si="2"/>
        <v>87.015</v>
      </c>
    </row>
    <row r="19" s="1" customFormat="1" customHeight="1" spans="1:14">
      <c r="A19" s="8">
        <v>17</v>
      </c>
      <c r="B19" s="8" t="s">
        <v>59</v>
      </c>
      <c r="C19" s="8" t="s">
        <v>16</v>
      </c>
      <c r="D19" s="8" t="s">
        <v>55</v>
      </c>
      <c r="E19" s="8" t="s">
        <v>56</v>
      </c>
      <c r="F19" s="8" t="s">
        <v>57</v>
      </c>
      <c r="G19" s="8" t="s">
        <v>60</v>
      </c>
      <c r="H19" s="8">
        <v>82.1</v>
      </c>
      <c r="I19" s="8">
        <f t="shared" si="0"/>
        <v>41.05</v>
      </c>
      <c r="J19" s="12">
        <v>86.67</v>
      </c>
      <c r="K19" s="8">
        <f t="shared" si="1"/>
        <v>43.335</v>
      </c>
      <c r="L19" s="8"/>
      <c r="M19" s="8"/>
      <c r="N19" s="8">
        <f t="shared" si="2"/>
        <v>84.385</v>
      </c>
    </row>
    <row r="20" s="3" customFormat="1" customHeight="1" spans="1:14">
      <c r="A20" s="8">
        <v>18</v>
      </c>
      <c r="B20" s="8" t="s">
        <v>61</v>
      </c>
      <c r="C20" s="8" t="s">
        <v>16</v>
      </c>
      <c r="D20" s="8" t="s">
        <v>55</v>
      </c>
      <c r="E20" s="8" t="s">
        <v>56</v>
      </c>
      <c r="F20" s="8" t="s">
        <v>57</v>
      </c>
      <c r="G20" s="8" t="s">
        <v>62</v>
      </c>
      <c r="H20" s="8">
        <v>82.1</v>
      </c>
      <c r="I20" s="8">
        <f t="shared" si="0"/>
        <v>41.05</v>
      </c>
      <c r="J20" s="12">
        <v>86.67</v>
      </c>
      <c r="K20" s="8">
        <f t="shared" si="1"/>
        <v>43.335</v>
      </c>
      <c r="L20" s="8"/>
      <c r="M20" s="8"/>
      <c r="N20" s="8">
        <f t="shared" si="2"/>
        <v>84.385</v>
      </c>
    </row>
    <row r="21" s="1" customFormat="1" customHeight="1" spans="1:14">
      <c r="A21" s="8">
        <v>19</v>
      </c>
      <c r="B21" s="8" t="s">
        <v>63</v>
      </c>
      <c r="C21" s="8" t="s">
        <v>16</v>
      </c>
      <c r="D21" s="8" t="s">
        <v>55</v>
      </c>
      <c r="E21" s="8" t="s">
        <v>56</v>
      </c>
      <c r="F21" s="8" t="s">
        <v>57</v>
      </c>
      <c r="G21" s="8" t="s">
        <v>64</v>
      </c>
      <c r="H21" s="8">
        <v>79.4</v>
      </c>
      <c r="I21" s="8">
        <f t="shared" si="0"/>
        <v>39.7</v>
      </c>
      <c r="J21" s="12">
        <v>86.67</v>
      </c>
      <c r="K21" s="8">
        <f t="shared" si="1"/>
        <v>43.335</v>
      </c>
      <c r="L21" s="8"/>
      <c r="M21" s="8"/>
      <c r="N21" s="8">
        <f t="shared" si="2"/>
        <v>83.035</v>
      </c>
    </row>
    <row r="22" s="1" customFormat="1" customHeight="1" spans="1:14">
      <c r="A22" s="8">
        <v>20</v>
      </c>
      <c r="B22" s="8" t="s">
        <v>65</v>
      </c>
      <c r="C22" s="8" t="s">
        <v>16</v>
      </c>
      <c r="D22" s="8" t="s">
        <v>55</v>
      </c>
      <c r="E22" s="8" t="s">
        <v>56</v>
      </c>
      <c r="F22" s="8" t="s">
        <v>57</v>
      </c>
      <c r="G22" s="8" t="s">
        <v>66</v>
      </c>
      <c r="H22" s="8">
        <v>85.6</v>
      </c>
      <c r="I22" s="8">
        <f t="shared" si="0"/>
        <v>42.8</v>
      </c>
      <c r="J22" s="12">
        <v>80.33</v>
      </c>
      <c r="K22" s="8">
        <f t="shared" si="1"/>
        <v>40.165</v>
      </c>
      <c r="L22" s="8"/>
      <c r="M22" s="8"/>
      <c r="N22" s="8">
        <f t="shared" si="2"/>
        <v>82.965</v>
      </c>
    </row>
    <row r="23" s="1" customFormat="1" customHeight="1" spans="1:14">
      <c r="A23" s="8">
        <v>21</v>
      </c>
      <c r="B23" s="8" t="s">
        <v>67</v>
      </c>
      <c r="C23" s="8" t="s">
        <v>16</v>
      </c>
      <c r="D23" s="8" t="s">
        <v>55</v>
      </c>
      <c r="E23" s="8" t="s">
        <v>56</v>
      </c>
      <c r="F23" s="8" t="s">
        <v>57</v>
      </c>
      <c r="G23" s="8" t="s">
        <v>68</v>
      </c>
      <c r="H23" s="8">
        <v>80</v>
      </c>
      <c r="I23" s="8">
        <f t="shared" si="0"/>
        <v>40</v>
      </c>
      <c r="J23" s="12">
        <v>85.67</v>
      </c>
      <c r="K23" s="8">
        <f t="shared" si="1"/>
        <v>42.835</v>
      </c>
      <c r="L23" s="8"/>
      <c r="M23" s="8"/>
      <c r="N23" s="8">
        <f t="shared" si="2"/>
        <v>82.835</v>
      </c>
    </row>
    <row r="24" s="1" customFormat="1" customHeight="1" spans="1:14">
      <c r="A24" s="8">
        <v>22</v>
      </c>
      <c r="B24" s="8" t="s">
        <v>69</v>
      </c>
      <c r="C24" s="8" t="s">
        <v>16</v>
      </c>
      <c r="D24" s="8" t="s">
        <v>55</v>
      </c>
      <c r="E24" s="8" t="s">
        <v>56</v>
      </c>
      <c r="F24" s="8" t="s">
        <v>57</v>
      </c>
      <c r="G24" s="8" t="s">
        <v>70</v>
      </c>
      <c r="H24" s="8">
        <v>80.3</v>
      </c>
      <c r="I24" s="8">
        <f t="shared" si="0"/>
        <v>40.15</v>
      </c>
      <c r="J24" s="12">
        <v>83.67</v>
      </c>
      <c r="K24" s="8">
        <f t="shared" si="1"/>
        <v>41.835</v>
      </c>
      <c r="L24" s="8"/>
      <c r="M24" s="8"/>
      <c r="N24" s="8">
        <f t="shared" si="2"/>
        <v>81.985</v>
      </c>
    </row>
    <row r="25" s="1" customFormat="1" customHeight="1" spans="1:14">
      <c r="A25" s="8">
        <v>23</v>
      </c>
      <c r="B25" s="8" t="s">
        <v>71</v>
      </c>
      <c r="C25" s="8" t="s">
        <v>16</v>
      </c>
      <c r="D25" s="8" t="s">
        <v>55</v>
      </c>
      <c r="E25" s="8" t="s">
        <v>56</v>
      </c>
      <c r="F25" s="8" t="s">
        <v>57</v>
      </c>
      <c r="G25" s="8" t="s">
        <v>72</v>
      </c>
      <c r="H25" s="8">
        <v>75.4</v>
      </c>
      <c r="I25" s="8">
        <f t="shared" si="0"/>
        <v>37.7</v>
      </c>
      <c r="J25" s="12">
        <v>87.67</v>
      </c>
      <c r="K25" s="8">
        <f t="shared" si="1"/>
        <v>43.835</v>
      </c>
      <c r="L25" s="8"/>
      <c r="M25" s="8"/>
      <c r="N25" s="8">
        <f t="shared" si="2"/>
        <v>81.535</v>
      </c>
    </row>
    <row r="26" s="1" customFormat="1" customHeight="1" spans="1:14">
      <c r="A26" s="8">
        <v>24</v>
      </c>
      <c r="B26" s="8" t="s">
        <v>73</v>
      </c>
      <c r="C26" s="8" t="s">
        <v>16</v>
      </c>
      <c r="D26" s="8" t="s">
        <v>55</v>
      </c>
      <c r="E26" s="8" t="s">
        <v>56</v>
      </c>
      <c r="F26" s="8" t="s">
        <v>57</v>
      </c>
      <c r="G26" s="8" t="s">
        <v>74</v>
      </c>
      <c r="H26" s="8">
        <v>79.9</v>
      </c>
      <c r="I26" s="8">
        <f t="shared" si="0"/>
        <v>39.95</v>
      </c>
      <c r="J26" s="12">
        <v>83</v>
      </c>
      <c r="K26" s="8">
        <f t="shared" si="1"/>
        <v>41.5</v>
      </c>
      <c r="L26" s="8"/>
      <c r="M26" s="8"/>
      <c r="N26" s="8">
        <f t="shared" si="2"/>
        <v>81.45</v>
      </c>
    </row>
    <row r="27" s="1" customFormat="1" customHeight="1" spans="1:14">
      <c r="A27" s="8">
        <v>25</v>
      </c>
      <c r="B27" s="8" t="s">
        <v>75</v>
      </c>
      <c r="C27" s="8" t="s">
        <v>16</v>
      </c>
      <c r="D27" s="8" t="s">
        <v>55</v>
      </c>
      <c r="E27" s="8" t="s">
        <v>56</v>
      </c>
      <c r="F27" s="8" t="s">
        <v>57</v>
      </c>
      <c r="G27" s="8" t="s">
        <v>76</v>
      </c>
      <c r="H27" s="8">
        <v>80.5</v>
      </c>
      <c r="I27" s="8">
        <f t="shared" si="0"/>
        <v>40.25</v>
      </c>
      <c r="J27" s="12">
        <v>81.33</v>
      </c>
      <c r="K27" s="8">
        <f t="shared" si="1"/>
        <v>40.665</v>
      </c>
      <c r="L27" s="8"/>
      <c r="M27" s="8"/>
      <c r="N27" s="8">
        <f t="shared" si="2"/>
        <v>80.915</v>
      </c>
    </row>
    <row r="28" s="1" customFormat="1" customHeight="1" spans="1:14">
      <c r="A28" s="8">
        <v>26</v>
      </c>
      <c r="B28" s="8" t="s">
        <v>77</v>
      </c>
      <c r="C28" s="8" t="s">
        <v>16</v>
      </c>
      <c r="D28" s="8" t="s">
        <v>55</v>
      </c>
      <c r="E28" s="8" t="s">
        <v>56</v>
      </c>
      <c r="F28" s="8" t="s">
        <v>57</v>
      </c>
      <c r="G28" s="8" t="s">
        <v>78</v>
      </c>
      <c r="H28" s="8">
        <v>80.9</v>
      </c>
      <c r="I28" s="8">
        <f t="shared" si="0"/>
        <v>40.45</v>
      </c>
      <c r="J28" s="12">
        <v>80.67</v>
      </c>
      <c r="K28" s="8">
        <f t="shared" si="1"/>
        <v>40.335</v>
      </c>
      <c r="L28" s="8"/>
      <c r="M28" s="8"/>
      <c r="N28" s="8">
        <f t="shared" si="2"/>
        <v>80.785</v>
      </c>
    </row>
    <row r="29" s="1" customFormat="1" customHeight="1" spans="1:14">
      <c r="A29" s="8">
        <v>27</v>
      </c>
      <c r="B29" s="9" t="s">
        <v>79</v>
      </c>
      <c r="C29" s="9" t="s">
        <v>16</v>
      </c>
      <c r="D29" s="9" t="s">
        <v>55</v>
      </c>
      <c r="E29" s="9" t="s">
        <v>56</v>
      </c>
      <c r="F29" s="9" t="s">
        <v>57</v>
      </c>
      <c r="G29" s="9" t="s">
        <v>80</v>
      </c>
      <c r="H29" s="9">
        <v>82.5</v>
      </c>
      <c r="I29" s="8">
        <f t="shared" si="0"/>
        <v>41.25</v>
      </c>
      <c r="J29" s="13">
        <v>78.67</v>
      </c>
      <c r="K29" s="8">
        <f t="shared" si="1"/>
        <v>39.335</v>
      </c>
      <c r="L29" s="9"/>
      <c r="M29" s="9"/>
      <c r="N29" s="8">
        <f t="shared" si="2"/>
        <v>80.585</v>
      </c>
    </row>
    <row r="30" s="1" customFormat="1" customHeight="1" spans="1:14">
      <c r="A30" s="8">
        <v>28</v>
      </c>
      <c r="B30" s="8" t="s">
        <v>81</v>
      </c>
      <c r="C30" s="8" t="s">
        <v>16</v>
      </c>
      <c r="D30" s="8" t="s">
        <v>55</v>
      </c>
      <c r="E30" s="8" t="s">
        <v>56</v>
      </c>
      <c r="F30" s="8" t="s">
        <v>57</v>
      </c>
      <c r="G30" s="8" t="s">
        <v>82</v>
      </c>
      <c r="H30" s="8">
        <v>79</v>
      </c>
      <c r="I30" s="8">
        <f t="shared" si="0"/>
        <v>39.5</v>
      </c>
      <c r="J30" s="12">
        <v>81.33</v>
      </c>
      <c r="K30" s="8">
        <f t="shared" si="1"/>
        <v>40.665</v>
      </c>
      <c r="L30" s="8"/>
      <c r="M30" s="8"/>
      <c r="N30" s="8">
        <f t="shared" si="2"/>
        <v>80.165</v>
      </c>
    </row>
    <row r="31" s="1" customFormat="1" customHeight="1" spans="1:14">
      <c r="A31" s="8">
        <v>29</v>
      </c>
      <c r="B31" s="8" t="s">
        <v>83</v>
      </c>
      <c r="C31" s="8" t="s">
        <v>16</v>
      </c>
      <c r="D31" s="8" t="s">
        <v>55</v>
      </c>
      <c r="E31" s="8" t="s">
        <v>56</v>
      </c>
      <c r="F31" s="8" t="s">
        <v>57</v>
      </c>
      <c r="G31" s="8" t="s">
        <v>84</v>
      </c>
      <c r="H31" s="8">
        <v>78.9</v>
      </c>
      <c r="I31" s="8">
        <f t="shared" si="0"/>
        <v>39.45</v>
      </c>
      <c r="J31" s="12">
        <v>80.67</v>
      </c>
      <c r="K31" s="8">
        <f t="shared" si="1"/>
        <v>40.335</v>
      </c>
      <c r="L31" s="8"/>
      <c r="M31" s="8"/>
      <c r="N31" s="8">
        <f t="shared" si="2"/>
        <v>79.785</v>
      </c>
    </row>
    <row r="32" s="1" customFormat="1" customHeight="1" spans="1:14">
      <c r="A32" s="8">
        <v>30</v>
      </c>
      <c r="B32" s="8" t="s">
        <v>85</v>
      </c>
      <c r="C32" s="8" t="s">
        <v>16</v>
      </c>
      <c r="D32" s="8" t="s">
        <v>55</v>
      </c>
      <c r="E32" s="8" t="s">
        <v>56</v>
      </c>
      <c r="F32" s="8" t="s">
        <v>57</v>
      </c>
      <c r="G32" s="8" t="s">
        <v>86</v>
      </c>
      <c r="H32" s="8">
        <v>73.1</v>
      </c>
      <c r="I32" s="8">
        <f t="shared" si="0"/>
        <v>36.55</v>
      </c>
      <c r="J32" s="12">
        <v>86.13</v>
      </c>
      <c r="K32" s="8">
        <f t="shared" si="1"/>
        <v>43.065</v>
      </c>
      <c r="L32" s="8"/>
      <c r="M32" s="8"/>
      <c r="N32" s="8">
        <f t="shared" si="2"/>
        <v>79.615</v>
      </c>
    </row>
    <row r="33" s="1" customFormat="1" customHeight="1" spans="1:14">
      <c r="A33" s="8">
        <v>31</v>
      </c>
      <c r="B33" s="8" t="s">
        <v>87</v>
      </c>
      <c r="C33" s="8" t="s">
        <v>16</v>
      </c>
      <c r="D33" s="8" t="s">
        <v>55</v>
      </c>
      <c r="E33" s="8" t="s">
        <v>56</v>
      </c>
      <c r="F33" s="8" t="s">
        <v>57</v>
      </c>
      <c r="G33" s="8" t="s">
        <v>88</v>
      </c>
      <c r="H33" s="8">
        <v>75.8</v>
      </c>
      <c r="I33" s="8">
        <f t="shared" si="0"/>
        <v>37.9</v>
      </c>
      <c r="J33" s="12">
        <v>83.33</v>
      </c>
      <c r="K33" s="8">
        <f t="shared" si="1"/>
        <v>41.665</v>
      </c>
      <c r="L33" s="8"/>
      <c r="M33" s="8"/>
      <c r="N33" s="8">
        <f t="shared" si="2"/>
        <v>79.565</v>
      </c>
    </row>
    <row r="34" s="1" customFormat="1" customHeight="1" spans="1:14">
      <c r="A34" s="8">
        <v>32</v>
      </c>
      <c r="B34" s="8" t="s">
        <v>89</v>
      </c>
      <c r="C34" s="8" t="s">
        <v>16</v>
      </c>
      <c r="D34" s="8" t="s">
        <v>55</v>
      </c>
      <c r="E34" s="8" t="s">
        <v>56</v>
      </c>
      <c r="F34" s="8" t="s">
        <v>57</v>
      </c>
      <c r="G34" s="8" t="s">
        <v>90</v>
      </c>
      <c r="H34" s="8">
        <v>75.2</v>
      </c>
      <c r="I34" s="8">
        <f t="shared" si="0"/>
        <v>37.6</v>
      </c>
      <c r="J34" s="12">
        <v>83.67</v>
      </c>
      <c r="K34" s="8">
        <f t="shared" si="1"/>
        <v>41.835</v>
      </c>
      <c r="L34" s="8"/>
      <c r="M34" s="8"/>
      <c r="N34" s="8">
        <f t="shared" si="2"/>
        <v>79.435</v>
      </c>
    </row>
    <row r="35" s="1" customFormat="1" customHeight="1" spans="1:14">
      <c r="A35" s="8">
        <v>33</v>
      </c>
      <c r="B35" s="8" t="s">
        <v>91</v>
      </c>
      <c r="C35" s="8" t="s">
        <v>16</v>
      </c>
      <c r="D35" s="8" t="s">
        <v>55</v>
      </c>
      <c r="E35" s="8" t="s">
        <v>56</v>
      </c>
      <c r="F35" s="8" t="s">
        <v>57</v>
      </c>
      <c r="G35" s="8" t="s">
        <v>92</v>
      </c>
      <c r="H35" s="8">
        <v>78.1</v>
      </c>
      <c r="I35" s="8">
        <f t="shared" si="0"/>
        <v>39.05</v>
      </c>
      <c r="J35" s="12">
        <v>80.67</v>
      </c>
      <c r="K35" s="8">
        <f t="shared" si="1"/>
        <v>40.335</v>
      </c>
      <c r="L35" s="8"/>
      <c r="M35" s="8"/>
      <c r="N35" s="8">
        <f t="shared" si="2"/>
        <v>79.385</v>
      </c>
    </row>
    <row r="36" s="1" customFormat="1" customHeight="1" spans="1:14">
      <c r="A36" s="8">
        <v>34</v>
      </c>
      <c r="B36" s="8" t="s">
        <v>93</v>
      </c>
      <c r="C36" s="8" t="s">
        <v>16</v>
      </c>
      <c r="D36" s="8" t="s">
        <v>55</v>
      </c>
      <c r="E36" s="8" t="s">
        <v>56</v>
      </c>
      <c r="F36" s="8" t="s">
        <v>57</v>
      </c>
      <c r="G36" s="8" t="s">
        <v>94</v>
      </c>
      <c r="H36" s="8">
        <v>75.4</v>
      </c>
      <c r="I36" s="8">
        <f t="shared" si="0"/>
        <v>37.7</v>
      </c>
      <c r="J36" s="12">
        <v>83.33</v>
      </c>
      <c r="K36" s="8">
        <f t="shared" si="1"/>
        <v>41.665</v>
      </c>
      <c r="L36" s="8"/>
      <c r="M36" s="8"/>
      <c r="N36" s="8">
        <f t="shared" si="2"/>
        <v>79.365</v>
      </c>
    </row>
    <row r="37" s="1" customFormat="1" customHeight="1" spans="1:14">
      <c r="A37" s="8">
        <v>35</v>
      </c>
      <c r="B37" s="8" t="s">
        <v>95</v>
      </c>
      <c r="C37" s="8" t="s">
        <v>16</v>
      </c>
      <c r="D37" s="8" t="s">
        <v>55</v>
      </c>
      <c r="E37" s="8" t="s">
        <v>56</v>
      </c>
      <c r="F37" s="8" t="s">
        <v>57</v>
      </c>
      <c r="G37" s="8" t="s">
        <v>96</v>
      </c>
      <c r="H37" s="8">
        <v>76</v>
      </c>
      <c r="I37" s="8">
        <f t="shared" si="0"/>
        <v>38</v>
      </c>
      <c r="J37" s="12">
        <v>82.67</v>
      </c>
      <c r="K37" s="8">
        <f t="shared" si="1"/>
        <v>41.335</v>
      </c>
      <c r="L37" s="8"/>
      <c r="M37" s="8"/>
      <c r="N37" s="8">
        <f t="shared" si="2"/>
        <v>79.335</v>
      </c>
    </row>
    <row r="38" s="1" customFormat="1" customHeight="1" spans="1:14">
      <c r="A38" s="8">
        <v>36</v>
      </c>
      <c r="B38" s="8" t="s">
        <v>97</v>
      </c>
      <c r="C38" s="8" t="s">
        <v>16</v>
      </c>
      <c r="D38" s="8" t="s">
        <v>55</v>
      </c>
      <c r="E38" s="8" t="s">
        <v>56</v>
      </c>
      <c r="F38" s="8" t="s">
        <v>57</v>
      </c>
      <c r="G38" s="8" t="s">
        <v>98</v>
      </c>
      <c r="H38" s="8">
        <v>75.2</v>
      </c>
      <c r="I38" s="8">
        <f t="shared" si="0"/>
        <v>37.6</v>
      </c>
      <c r="J38" s="12">
        <v>83.33</v>
      </c>
      <c r="K38" s="8">
        <f t="shared" si="1"/>
        <v>41.665</v>
      </c>
      <c r="L38" s="8"/>
      <c r="M38" s="8"/>
      <c r="N38" s="8">
        <f t="shared" si="2"/>
        <v>79.265</v>
      </c>
    </row>
    <row r="39" s="1" customFormat="1" customHeight="1" spans="1:14">
      <c r="A39" s="8">
        <v>37</v>
      </c>
      <c r="B39" s="8" t="s">
        <v>99</v>
      </c>
      <c r="C39" s="8" t="s">
        <v>16</v>
      </c>
      <c r="D39" s="8" t="s">
        <v>55</v>
      </c>
      <c r="E39" s="8" t="s">
        <v>56</v>
      </c>
      <c r="F39" s="8" t="s">
        <v>57</v>
      </c>
      <c r="G39" s="8" t="s">
        <v>100</v>
      </c>
      <c r="H39" s="8">
        <v>74.5</v>
      </c>
      <c r="I39" s="8">
        <f t="shared" si="0"/>
        <v>37.25</v>
      </c>
      <c r="J39" s="12">
        <v>84</v>
      </c>
      <c r="K39" s="8">
        <f t="shared" si="1"/>
        <v>42</v>
      </c>
      <c r="L39" s="8"/>
      <c r="M39" s="8"/>
      <c r="N39" s="8">
        <f t="shared" si="2"/>
        <v>79.25</v>
      </c>
    </row>
    <row r="40" s="1" customFormat="1" customHeight="1" spans="1:14">
      <c r="A40" s="8">
        <v>38</v>
      </c>
      <c r="B40" s="8" t="s">
        <v>101</v>
      </c>
      <c r="C40" s="8" t="s">
        <v>16</v>
      </c>
      <c r="D40" s="8" t="s">
        <v>55</v>
      </c>
      <c r="E40" s="8" t="s">
        <v>56</v>
      </c>
      <c r="F40" s="8" t="s">
        <v>57</v>
      </c>
      <c r="G40" s="8" t="s">
        <v>102</v>
      </c>
      <c r="H40" s="8">
        <v>77.2</v>
      </c>
      <c r="I40" s="8">
        <f t="shared" si="0"/>
        <v>38.6</v>
      </c>
      <c r="J40" s="12">
        <v>80.67</v>
      </c>
      <c r="K40" s="8">
        <f t="shared" si="1"/>
        <v>40.335</v>
      </c>
      <c r="L40" s="8"/>
      <c r="M40" s="8"/>
      <c r="N40" s="8">
        <f t="shared" si="2"/>
        <v>78.935</v>
      </c>
    </row>
    <row r="41" s="1" customFormat="1" customHeight="1" spans="1:14">
      <c r="A41" s="8">
        <v>39</v>
      </c>
      <c r="B41" s="8" t="s">
        <v>103</v>
      </c>
      <c r="C41" s="8" t="s">
        <v>16</v>
      </c>
      <c r="D41" s="8" t="s">
        <v>55</v>
      </c>
      <c r="E41" s="8" t="s">
        <v>56</v>
      </c>
      <c r="F41" s="8" t="s">
        <v>57</v>
      </c>
      <c r="G41" s="8" t="s">
        <v>104</v>
      </c>
      <c r="H41" s="8">
        <v>74.9</v>
      </c>
      <c r="I41" s="8">
        <f t="shared" si="0"/>
        <v>37.45</v>
      </c>
      <c r="J41" s="12">
        <v>82.67</v>
      </c>
      <c r="K41" s="8">
        <f t="shared" si="1"/>
        <v>41.335</v>
      </c>
      <c r="L41" s="8"/>
      <c r="M41" s="8"/>
      <c r="N41" s="8">
        <f t="shared" si="2"/>
        <v>78.785</v>
      </c>
    </row>
    <row r="42" s="1" customFormat="1" customHeight="1" spans="1:14">
      <c r="A42" s="8">
        <v>40</v>
      </c>
      <c r="B42" s="8" t="s">
        <v>105</v>
      </c>
      <c r="C42" s="8" t="s">
        <v>16</v>
      </c>
      <c r="D42" s="8" t="s">
        <v>55</v>
      </c>
      <c r="E42" s="8" t="s">
        <v>56</v>
      </c>
      <c r="F42" s="8" t="s">
        <v>57</v>
      </c>
      <c r="G42" s="8" t="s">
        <v>106</v>
      </c>
      <c r="H42" s="8">
        <v>72</v>
      </c>
      <c r="I42" s="8">
        <f t="shared" si="0"/>
        <v>36</v>
      </c>
      <c r="J42" s="12">
        <v>85.4667</v>
      </c>
      <c r="K42" s="8">
        <f t="shared" si="1"/>
        <v>42.73335</v>
      </c>
      <c r="L42" s="8"/>
      <c r="M42" s="8"/>
      <c r="N42" s="8">
        <f t="shared" si="2"/>
        <v>78.73335</v>
      </c>
    </row>
    <row r="43" s="1" customFormat="1" customHeight="1" spans="1:14">
      <c r="A43" s="8">
        <v>41</v>
      </c>
      <c r="B43" s="8" t="s">
        <v>107</v>
      </c>
      <c r="C43" s="8" t="s">
        <v>16</v>
      </c>
      <c r="D43" s="8" t="s">
        <v>55</v>
      </c>
      <c r="E43" s="8" t="s">
        <v>56</v>
      </c>
      <c r="F43" s="8" t="s">
        <v>57</v>
      </c>
      <c r="G43" s="8" t="s">
        <v>108</v>
      </c>
      <c r="H43" s="8">
        <v>75.4</v>
      </c>
      <c r="I43" s="8">
        <f t="shared" si="0"/>
        <v>37.7</v>
      </c>
      <c r="J43" s="12">
        <v>82</v>
      </c>
      <c r="K43" s="8">
        <f t="shared" si="1"/>
        <v>41</v>
      </c>
      <c r="L43" s="8"/>
      <c r="M43" s="8"/>
      <c r="N43" s="8">
        <f t="shared" si="2"/>
        <v>78.7</v>
      </c>
    </row>
    <row r="44" s="1" customFormat="1" customHeight="1" spans="1:14">
      <c r="A44" s="8">
        <v>42</v>
      </c>
      <c r="B44" s="8" t="s">
        <v>109</v>
      </c>
      <c r="C44" s="8" t="s">
        <v>16</v>
      </c>
      <c r="D44" s="8" t="s">
        <v>55</v>
      </c>
      <c r="E44" s="8" t="s">
        <v>56</v>
      </c>
      <c r="F44" s="8" t="s">
        <v>57</v>
      </c>
      <c r="G44" s="8" t="s">
        <v>110</v>
      </c>
      <c r="H44" s="8">
        <v>74.7</v>
      </c>
      <c r="I44" s="8">
        <f t="shared" si="0"/>
        <v>37.35</v>
      </c>
      <c r="J44" s="12">
        <v>82.67</v>
      </c>
      <c r="K44" s="8">
        <f t="shared" si="1"/>
        <v>41.335</v>
      </c>
      <c r="L44" s="8"/>
      <c r="M44" s="8"/>
      <c r="N44" s="8">
        <f t="shared" si="2"/>
        <v>78.685</v>
      </c>
    </row>
    <row r="45" s="1" customFormat="1" customHeight="1" spans="1:14">
      <c r="A45" s="8">
        <v>43</v>
      </c>
      <c r="B45" s="8" t="s">
        <v>111</v>
      </c>
      <c r="C45" s="8" t="s">
        <v>16</v>
      </c>
      <c r="D45" s="8" t="s">
        <v>55</v>
      </c>
      <c r="E45" s="8" t="s">
        <v>56</v>
      </c>
      <c r="F45" s="8" t="s">
        <v>57</v>
      </c>
      <c r="G45" s="8" t="s">
        <v>112</v>
      </c>
      <c r="H45" s="8">
        <v>72.7</v>
      </c>
      <c r="I45" s="8">
        <f t="shared" si="0"/>
        <v>36.35</v>
      </c>
      <c r="J45" s="12">
        <v>84.4767</v>
      </c>
      <c r="K45" s="8">
        <f t="shared" si="1"/>
        <v>42.23835</v>
      </c>
      <c r="L45" s="8"/>
      <c r="M45" s="8"/>
      <c r="N45" s="8">
        <f t="shared" si="2"/>
        <v>78.58835</v>
      </c>
    </row>
    <row r="46" s="1" customFormat="1" customHeight="1" spans="1:14">
      <c r="A46" s="8">
        <v>44</v>
      </c>
      <c r="B46" s="8" t="s">
        <v>113</v>
      </c>
      <c r="C46" s="8" t="s">
        <v>16</v>
      </c>
      <c r="D46" s="8" t="s">
        <v>55</v>
      </c>
      <c r="E46" s="8" t="s">
        <v>56</v>
      </c>
      <c r="F46" s="8" t="s">
        <v>57</v>
      </c>
      <c r="G46" s="8" t="s">
        <v>114</v>
      </c>
      <c r="H46" s="8">
        <v>80.4</v>
      </c>
      <c r="I46" s="8">
        <f t="shared" si="0"/>
        <v>40.2</v>
      </c>
      <c r="J46" s="12">
        <v>76.67</v>
      </c>
      <c r="K46" s="8">
        <f t="shared" si="1"/>
        <v>38.335</v>
      </c>
      <c r="L46" s="8"/>
      <c r="M46" s="8"/>
      <c r="N46" s="8">
        <f t="shared" si="2"/>
        <v>78.535</v>
      </c>
    </row>
    <row r="47" s="1" customFormat="1" customHeight="1" spans="1:14">
      <c r="A47" s="8">
        <v>45</v>
      </c>
      <c r="B47" s="8" t="s">
        <v>115</v>
      </c>
      <c r="C47" s="8" t="s">
        <v>16</v>
      </c>
      <c r="D47" s="8" t="s">
        <v>55</v>
      </c>
      <c r="E47" s="8" t="s">
        <v>56</v>
      </c>
      <c r="F47" s="8" t="s">
        <v>57</v>
      </c>
      <c r="G47" s="8" t="s">
        <v>116</v>
      </c>
      <c r="H47" s="8">
        <v>72.7</v>
      </c>
      <c r="I47" s="8">
        <f t="shared" si="0"/>
        <v>36.35</v>
      </c>
      <c r="J47" s="12">
        <v>84.15</v>
      </c>
      <c r="K47" s="8">
        <f t="shared" si="1"/>
        <v>42.075</v>
      </c>
      <c r="L47" s="8"/>
      <c r="M47" s="8"/>
      <c r="N47" s="8">
        <f t="shared" si="2"/>
        <v>78.425</v>
      </c>
    </row>
    <row r="48" s="1" customFormat="1" customHeight="1" spans="1:14">
      <c r="A48" s="8">
        <v>46</v>
      </c>
      <c r="B48" s="8" t="s">
        <v>117</v>
      </c>
      <c r="C48" s="8" t="s">
        <v>16</v>
      </c>
      <c r="D48" s="8" t="s">
        <v>55</v>
      </c>
      <c r="E48" s="8" t="s">
        <v>56</v>
      </c>
      <c r="F48" s="8" t="s">
        <v>57</v>
      </c>
      <c r="G48" s="8" t="s">
        <v>118</v>
      </c>
      <c r="H48" s="8">
        <v>75.8</v>
      </c>
      <c r="I48" s="8">
        <f t="shared" si="0"/>
        <v>37.9</v>
      </c>
      <c r="J48" s="12">
        <v>80.67</v>
      </c>
      <c r="K48" s="8">
        <f t="shared" si="1"/>
        <v>40.335</v>
      </c>
      <c r="L48" s="8"/>
      <c r="M48" s="8"/>
      <c r="N48" s="8">
        <f t="shared" si="2"/>
        <v>78.235</v>
      </c>
    </row>
    <row r="49" s="1" customFormat="1" customHeight="1" spans="1:14">
      <c r="A49" s="8">
        <v>47</v>
      </c>
      <c r="B49" s="8" t="s">
        <v>119</v>
      </c>
      <c r="C49" s="8" t="s">
        <v>16</v>
      </c>
      <c r="D49" s="8" t="s">
        <v>55</v>
      </c>
      <c r="E49" s="8" t="s">
        <v>56</v>
      </c>
      <c r="F49" s="8" t="s">
        <v>57</v>
      </c>
      <c r="G49" s="8" t="s">
        <v>120</v>
      </c>
      <c r="H49" s="8">
        <v>74.6</v>
      </c>
      <c r="I49" s="8">
        <f t="shared" si="0"/>
        <v>37.3</v>
      </c>
      <c r="J49" s="12">
        <v>81.67</v>
      </c>
      <c r="K49" s="8">
        <f t="shared" si="1"/>
        <v>40.835</v>
      </c>
      <c r="L49" s="8"/>
      <c r="M49" s="8"/>
      <c r="N49" s="8">
        <f t="shared" si="2"/>
        <v>78.135</v>
      </c>
    </row>
    <row r="50" s="1" customFormat="1" customHeight="1" spans="1:14">
      <c r="A50" s="8">
        <v>48</v>
      </c>
      <c r="B50" s="8" t="s">
        <v>121</v>
      </c>
      <c r="C50" s="8" t="s">
        <v>16</v>
      </c>
      <c r="D50" s="8" t="s">
        <v>55</v>
      </c>
      <c r="E50" s="8" t="s">
        <v>56</v>
      </c>
      <c r="F50" s="8" t="s">
        <v>57</v>
      </c>
      <c r="G50" s="8" t="s">
        <v>122</v>
      </c>
      <c r="H50" s="8">
        <v>70.5</v>
      </c>
      <c r="I50" s="8">
        <f t="shared" si="0"/>
        <v>35.25</v>
      </c>
      <c r="J50" s="12">
        <v>85.4667</v>
      </c>
      <c r="K50" s="8">
        <f t="shared" si="1"/>
        <v>42.73335</v>
      </c>
      <c r="L50" s="8"/>
      <c r="M50" s="8"/>
      <c r="N50" s="8">
        <f t="shared" si="2"/>
        <v>77.98335</v>
      </c>
    </row>
    <row r="51" s="1" customFormat="1" customHeight="1" spans="1:14">
      <c r="A51" s="8">
        <v>49</v>
      </c>
      <c r="B51" s="8" t="s">
        <v>123</v>
      </c>
      <c r="C51" s="8" t="s">
        <v>16</v>
      </c>
      <c r="D51" s="8" t="s">
        <v>55</v>
      </c>
      <c r="E51" s="8" t="s">
        <v>56</v>
      </c>
      <c r="F51" s="8" t="s">
        <v>57</v>
      </c>
      <c r="G51" s="8" t="s">
        <v>124</v>
      </c>
      <c r="H51" s="8">
        <v>72.8</v>
      </c>
      <c r="I51" s="8">
        <f t="shared" si="0"/>
        <v>36.4</v>
      </c>
      <c r="J51" s="12">
        <v>83.16</v>
      </c>
      <c r="K51" s="8">
        <f t="shared" si="1"/>
        <v>41.58</v>
      </c>
      <c r="L51" s="8"/>
      <c r="M51" s="8"/>
      <c r="N51" s="8">
        <f t="shared" si="2"/>
        <v>77.98</v>
      </c>
    </row>
    <row r="52" s="1" customFormat="1" customHeight="1" spans="1:14">
      <c r="A52" s="8">
        <v>50</v>
      </c>
      <c r="B52" s="8" t="s">
        <v>125</v>
      </c>
      <c r="C52" s="8" t="s">
        <v>16</v>
      </c>
      <c r="D52" s="8" t="s">
        <v>55</v>
      </c>
      <c r="E52" s="8" t="s">
        <v>56</v>
      </c>
      <c r="F52" s="8" t="s">
        <v>57</v>
      </c>
      <c r="G52" s="8" t="s">
        <v>126</v>
      </c>
      <c r="H52" s="8">
        <v>78.8</v>
      </c>
      <c r="I52" s="8">
        <f t="shared" si="0"/>
        <v>39.4</v>
      </c>
      <c r="J52" s="12">
        <v>77</v>
      </c>
      <c r="K52" s="8">
        <f t="shared" si="1"/>
        <v>38.5</v>
      </c>
      <c r="L52" s="8"/>
      <c r="M52" s="8"/>
      <c r="N52" s="8">
        <f t="shared" si="2"/>
        <v>77.9</v>
      </c>
    </row>
    <row r="53" s="1" customFormat="1" customHeight="1" spans="1:14">
      <c r="A53" s="8">
        <v>51</v>
      </c>
      <c r="B53" s="8" t="s">
        <v>127</v>
      </c>
      <c r="C53" s="8" t="s">
        <v>16</v>
      </c>
      <c r="D53" s="8" t="s">
        <v>55</v>
      </c>
      <c r="E53" s="8" t="s">
        <v>56</v>
      </c>
      <c r="F53" s="8" t="s">
        <v>57</v>
      </c>
      <c r="G53" s="8" t="s">
        <v>128</v>
      </c>
      <c r="H53" s="8">
        <v>73.2</v>
      </c>
      <c r="I53" s="8">
        <f t="shared" si="0"/>
        <v>36.6</v>
      </c>
      <c r="J53" s="12">
        <v>81.8433</v>
      </c>
      <c r="K53" s="8">
        <f t="shared" si="1"/>
        <v>40.92165</v>
      </c>
      <c r="L53" s="8"/>
      <c r="M53" s="8"/>
      <c r="N53" s="8">
        <f t="shared" si="2"/>
        <v>77.52165</v>
      </c>
    </row>
    <row r="54" s="1" customFormat="1" customHeight="1" spans="1:14">
      <c r="A54" s="8">
        <v>52</v>
      </c>
      <c r="B54" s="8" t="s">
        <v>129</v>
      </c>
      <c r="C54" s="8" t="s">
        <v>16</v>
      </c>
      <c r="D54" s="8" t="s">
        <v>55</v>
      </c>
      <c r="E54" s="8" t="s">
        <v>56</v>
      </c>
      <c r="F54" s="8" t="s">
        <v>57</v>
      </c>
      <c r="G54" s="8" t="s">
        <v>130</v>
      </c>
      <c r="H54" s="8">
        <v>70.2</v>
      </c>
      <c r="I54" s="8">
        <f t="shared" si="0"/>
        <v>35.1</v>
      </c>
      <c r="J54" s="12">
        <v>84.8133</v>
      </c>
      <c r="K54" s="8">
        <f t="shared" si="1"/>
        <v>42.40665</v>
      </c>
      <c r="L54" s="8"/>
      <c r="M54" s="8"/>
      <c r="N54" s="8">
        <f t="shared" si="2"/>
        <v>77.50665</v>
      </c>
    </row>
    <row r="55" s="1" customFormat="1" customHeight="1" spans="1:14">
      <c r="A55" s="8">
        <v>53</v>
      </c>
      <c r="B55" s="8" t="s">
        <v>131</v>
      </c>
      <c r="C55" s="8" t="s">
        <v>16</v>
      </c>
      <c r="D55" s="8" t="s">
        <v>55</v>
      </c>
      <c r="E55" s="8" t="s">
        <v>56</v>
      </c>
      <c r="F55" s="8" t="s">
        <v>57</v>
      </c>
      <c r="G55" s="8" t="s">
        <v>132</v>
      </c>
      <c r="H55" s="8">
        <v>70.3</v>
      </c>
      <c r="I55" s="8">
        <f t="shared" si="0"/>
        <v>35.15</v>
      </c>
      <c r="J55" s="12">
        <v>84.4767</v>
      </c>
      <c r="K55" s="8">
        <f t="shared" si="1"/>
        <v>42.23835</v>
      </c>
      <c r="L55" s="8"/>
      <c r="M55" s="8"/>
      <c r="N55" s="8">
        <f t="shared" si="2"/>
        <v>77.38835</v>
      </c>
    </row>
    <row r="56" s="1" customFormat="1" customHeight="1" spans="1:14">
      <c r="A56" s="8">
        <v>54</v>
      </c>
      <c r="B56" s="8" t="s">
        <v>133</v>
      </c>
      <c r="C56" s="8" t="s">
        <v>16</v>
      </c>
      <c r="D56" s="8" t="s">
        <v>55</v>
      </c>
      <c r="E56" s="8" t="s">
        <v>56</v>
      </c>
      <c r="F56" s="8" t="s">
        <v>57</v>
      </c>
      <c r="G56" s="8" t="s">
        <v>134</v>
      </c>
      <c r="H56" s="8">
        <v>69.2</v>
      </c>
      <c r="I56" s="8">
        <f t="shared" si="0"/>
        <v>34.6</v>
      </c>
      <c r="J56" s="12">
        <v>85.4667</v>
      </c>
      <c r="K56" s="8">
        <f t="shared" si="1"/>
        <v>42.73335</v>
      </c>
      <c r="L56" s="8"/>
      <c r="M56" s="8"/>
      <c r="N56" s="8">
        <f t="shared" si="2"/>
        <v>77.33335</v>
      </c>
    </row>
    <row r="57" s="1" customFormat="1" customHeight="1" spans="1:14">
      <c r="A57" s="8">
        <v>55</v>
      </c>
      <c r="B57" s="8" t="s">
        <v>135</v>
      </c>
      <c r="C57" s="8" t="s">
        <v>16</v>
      </c>
      <c r="D57" s="8" t="s">
        <v>55</v>
      </c>
      <c r="E57" s="8" t="s">
        <v>56</v>
      </c>
      <c r="F57" s="8" t="s">
        <v>57</v>
      </c>
      <c r="G57" s="8" t="s">
        <v>136</v>
      </c>
      <c r="H57" s="8">
        <v>72</v>
      </c>
      <c r="I57" s="8">
        <f t="shared" si="0"/>
        <v>36</v>
      </c>
      <c r="J57" s="12">
        <v>82.4967</v>
      </c>
      <c r="K57" s="8">
        <f t="shared" si="1"/>
        <v>41.24835</v>
      </c>
      <c r="L57" s="8"/>
      <c r="M57" s="8"/>
      <c r="N57" s="8">
        <f t="shared" si="2"/>
        <v>77.24835</v>
      </c>
    </row>
    <row r="58" s="1" customFormat="1" customHeight="1" spans="1:14">
      <c r="A58" s="8">
        <v>56</v>
      </c>
      <c r="B58" s="8" t="s">
        <v>137</v>
      </c>
      <c r="C58" s="8" t="s">
        <v>16</v>
      </c>
      <c r="D58" s="8" t="s">
        <v>55</v>
      </c>
      <c r="E58" s="8" t="s">
        <v>56</v>
      </c>
      <c r="F58" s="8" t="s">
        <v>57</v>
      </c>
      <c r="G58" s="8" t="s">
        <v>138</v>
      </c>
      <c r="H58" s="8">
        <v>70.8</v>
      </c>
      <c r="I58" s="8">
        <f t="shared" si="0"/>
        <v>35.4</v>
      </c>
      <c r="J58" s="12">
        <v>83.4867</v>
      </c>
      <c r="K58" s="8">
        <f t="shared" si="1"/>
        <v>41.74335</v>
      </c>
      <c r="L58" s="8"/>
      <c r="M58" s="8"/>
      <c r="N58" s="8">
        <f t="shared" si="2"/>
        <v>77.14335</v>
      </c>
    </row>
    <row r="59" s="1" customFormat="1" customHeight="1" spans="1:14">
      <c r="A59" s="8">
        <v>57</v>
      </c>
      <c r="B59" s="8" t="s">
        <v>139</v>
      </c>
      <c r="C59" s="8" t="s">
        <v>16</v>
      </c>
      <c r="D59" s="8" t="s">
        <v>55</v>
      </c>
      <c r="E59" s="8" t="s">
        <v>56</v>
      </c>
      <c r="F59" s="8" t="s">
        <v>57</v>
      </c>
      <c r="G59" s="8" t="s">
        <v>140</v>
      </c>
      <c r="H59" s="8">
        <v>69.4</v>
      </c>
      <c r="I59" s="8">
        <f t="shared" si="0"/>
        <v>34.7</v>
      </c>
      <c r="J59" s="12">
        <v>84.8133</v>
      </c>
      <c r="K59" s="8">
        <f t="shared" si="1"/>
        <v>42.40665</v>
      </c>
      <c r="L59" s="8"/>
      <c r="M59" s="8"/>
      <c r="N59" s="8">
        <f t="shared" si="2"/>
        <v>77.10665</v>
      </c>
    </row>
    <row r="60" s="1" customFormat="1" customHeight="1" spans="1:14">
      <c r="A60" s="8">
        <v>58</v>
      </c>
      <c r="B60" s="8" t="s">
        <v>141</v>
      </c>
      <c r="C60" s="8" t="s">
        <v>16</v>
      </c>
      <c r="D60" s="8" t="s">
        <v>55</v>
      </c>
      <c r="E60" s="8" t="s">
        <v>56</v>
      </c>
      <c r="F60" s="8" t="s">
        <v>57</v>
      </c>
      <c r="G60" s="8" t="s">
        <v>142</v>
      </c>
      <c r="H60" s="8">
        <v>75.2</v>
      </c>
      <c r="I60" s="8">
        <f t="shared" si="0"/>
        <v>37.6</v>
      </c>
      <c r="J60" s="12">
        <v>79</v>
      </c>
      <c r="K60" s="8">
        <f t="shared" si="1"/>
        <v>39.5</v>
      </c>
      <c r="L60" s="8"/>
      <c r="M60" s="8"/>
      <c r="N60" s="8">
        <f t="shared" si="2"/>
        <v>77.1</v>
      </c>
    </row>
    <row r="61" s="1" customFormat="1" customHeight="1" spans="1:14">
      <c r="A61" s="8">
        <v>59</v>
      </c>
      <c r="B61" s="8" t="s">
        <v>143</v>
      </c>
      <c r="C61" s="8" t="s">
        <v>16</v>
      </c>
      <c r="D61" s="8" t="s">
        <v>55</v>
      </c>
      <c r="E61" s="8" t="s">
        <v>56</v>
      </c>
      <c r="F61" s="8" t="s">
        <v>57</v>
      </c>
      <c r="G61" s="8" t="s">
        <v>144</v>
      </c>
      <c r="H61" s="8">
        <v>65.9</v>
      </c>
      <c r="I61" s="8">
        <f t="shared" si="0"/>
        <v>32.95</v>
      </c>
      <c r="J61" s="12">
        <v>88.2033</v>
      </c>
      <c r="K61" s="8">
        <f t="shared" si="1"/>
        <v>44.10165</v>
      </c>
      <c r="L61" s="8"/>
      <c r="M61" s="8"/>
      <c r="N61" s="8">
        <f t="shared" si="2"/>
        <v>77.05165</v>
      </c>
    </row>
    <row r="62" s="1" customFormat="1" customHeight="1" spans="1:14">
      <c r="A62" s="8">
        <v>60</v>
      </c>
      <c r="B62" s="8" t="s">
        <v>145</v>
      </c>
      <c r="C62" s="8" t="s">
        <v>16</v>
      </c>
      <c r="D62" s="8" t="s">
        <v>55</v>
      </c>
      <c r="E62" s="8" t="s">
        <v>56</v>
      </c>
      <c r="F62" s="8" t="s">
        <v>57</v>
      </c>
      <c r="G62" s="8" t="s">
        <v>146</v>
      </c>
      <c r="H62" s="8">
        <v>77.9</v>
      </c>
      <c r="I62" s="8">
        <f t="shared" si="0"/>
        <v>38.95</v>
      </c>
      <c r="J62" s="12">
        <v>76</v>
      </c>
      <c r="K62" s="8">
        <f t="shared" si="1"/>
        <v>38</v>
      </c>
      <c r="L62" s="8"/>
      <c r="M62" s="8"/>
      <c r="N62" s="8">
        <f t="shared" si="2"/>
        <v>76.95</v>
      </c>
    </row>
    <row r="63" s="1" customFormat="1" customHeight="1" spans="1:14">
      <c r="A63" s="8">
        <v>61</v>
      </c>
      <c r="B63" s="8" t="s">
        <v>147</v>
      </c>
      <c r="C63" s="8" t="s">
        <v>16</v>
      </c>
      <c r="D63" s="8" t="s">
        <v>55</v>
      </c>
      <c r="E63" s="8" t="s">
        <v>56</v>
      </c>
      <c r="F63" s="8" t="s">
        <v>57</v>
      </c>
      <c r="G63" s="8" t="s">
        <v>148</v>
      </c>
      <c r="H63" s="8">
        <v>67</v>
      </c>
      <c r="I63" s="8">
        <f t="shared" si="0"/>
        <v>33.5</v>
      </c>
      <c r="J63" s="12">
        <v>86.7933</v>
      </c>
      <c r="K63" s="8">
        <f t="shared" si="1"/>
        <v>43.39665</v>
      </c>
      <c r="L63" s="8"/>
      <c r="M63" s="8"/>
      <c r="N63" s="8">
        <f t="shared" si="2"/>
        <v>76.89665</v>
      </c>
    </row>
    <row r="64" s="1" customFormat="1" customHeight="1" spans="1:14">
      <c r="A64" s="8">
        <v>62</v>
      </c>
      <c r="B64" s="8" t="s">
        <v>149</v>
      </c>
      <c r="C64" s="8" t="s">
        <v>16</v>
      </c>
      <c r="D64" s="8" t="s">
        <v>55</v>
      </c>
      <c r="E64" s="8" t="s">
        <v>56</v>
      </c>
      <c r="F64" s="8" t="s">
        <v>57</v>
      </c>
      <c r="G64" s="8" t="s">
        <v>150</v>
      </c>
      <c r="H64" s="8">
        <v>66.9</v>
      </c>
      <c r="I64" s="8">
        <f t="shared" si="0"/>
        <v>33.45</v>
      </c>
      <c r="J64" s="12">
        <v>86.86</v>
      </c>
      <c r="K64" s="8">
        <f t="shared" si="1"/>
        <v>43.43</v>
      </c>
      <c r="L64" s="8"/>
      <c r="M64" s="8"/>
      <c r="N64" s="8">
        <f t="shared" si="2"/>
        <v>76.88</v>
      </c>
    </row>
    <row r="65" s="1" customFormat="1" customHeight="1" spans="1:14">
      <c r="A65" s="8">
        <v>63</v>
      </c>
      <c r="B65" s="8" t="s">
        <v>151</v>
      </c>
      <c r="C65" s="8" t="s">
        <v>16</v>
      </c>
      <c r="D65" s="8" t="s">
        <v>55</v>
      </c>
      <c r="E65" s="8" t="s">
        <v>56</v>
      </c>
      <c r="F65" s="8" t="s">
        <v>57</v>
      </c>
      <c r="G65" s="8" t="s">
        <v>152</v>
      </c>
      <c r="H65" s="8">
        <v>69.7</v>
      </c>
      <c r="I65" s="8">
        <f t="shared" si="0"/>
        <v>34.85</v>
      </c>
      <c r="J65" s="12">
        <v>83.8233</v>
      </c>
      <c r="K65" s="8">
        <f t="shared" si="1"/>
        <v>41.91165</v>
      </c>
      <c r="L65" s="8"/>
      <c r="M65" s="8"/>
      <c r="N65" s="8">
        <f t="shared" si="2"/>
        <v>76.76165</v>
      </c>
    </row>
    <row r="66" s="1" customFormat="1" customHeight="1" spans="1:14">
      <c r="A66" s="8">
        <v>64</v>
      </c>
      <c r="B66" s="8" t="s">
        <v>153</v>
      </c>
      <c r="C66" s="8" t="s">
        <v>16</v>
      </c>
      <c r="D66" s="8" t="s">
        <v>55</v>
      </c>
      <c r="E66" s="8" t="s">
        <v>56</v>
      </c>
      <c r="F66" s="8" t="s">
        <v>57</v>
      </c>
      <c r="G66" s="8" t="s">
        <v>154</v>
      </c>
      <c r="H66" s="8">
        <v>74.5</v>
      </c>
      <c r="I66" s="8">
        <f t="shared" si="0"/>
        <v>37.25</v>
      </c>
      <c r="J66" s="12">
        <v>78.67</v>
      </c>
      <c r="K66" s="8">
        <f t="shared" si="1"/>
        <v>39.335</v>
      </c>
      <c r="L66" s="8"/>
      <c r="M66" s="8"/>
      <c r="N66" s="8">
        <f t="shared" si="2"/>
        <v>76.585</v>
      </c>
    </row>
    <row r="67" s="1" customFormat="1" customHeight="1" spans="1:14">
      <c r="A67" s="8">
        <v>65</v>
      </c>
      <c r="B67" s="8" t="s">
        <v>155</v>
      </c>
      <c r="C67" s="8" t="s">
        <v>16</v>
      </c>
      <c r="D67" s="8" t="s">
        <v>55</v>
      </c>
      <c r="E67" s="8" t="s">
        <v>56</v>
      </c>
      <c r="F67" s="8" t="s">
        <v>57</v>
      </c>
      <c r="G67" s="8" t="s">
        <v>156</v>
      </c>
      <c r="H67" s="8">
        <v>74.6</v>
      </c>
      <c r="I67" s="8">
        <f t="shared" ref="I67:I130" si="3">H67*0.5</f>
        <v>37.3</v>
      </c>
      <c r="J67" s="12">
        <v>78.33</v>
      </c>
      <c r="K67" s="8">
        <f t="shared" ref="K67:K122" si="4">J67*0.5</f>
        <v>39.165</v>
      </c>
      <c r="L67" s="8"/>
      <c r="M67" s="8"/>
      <c r="N67" s="8">
        <f t="shared" ref="N67:N130" si="5">I67+K67+M67</f>
        <v>76.465</v>
      </c>
    </row>
    <row r="68" s="1" customFormat="1" customHeight="1" spans="1:14">
      <c r="A68" s="8">
        <v>66</v>
      </c>
      <c r="B68" s="8" t="s">
        <v>157</v>
      </c>
      <c r="C68" s="8" t="s">
        <v>16</v>
      </c>
      <c r="D68" s="8" t="s">
        <v>55</v>
      </c>
      <c r="E68" s="8" t="s">
        <v>56</v>
      </c>
      <c r="F68" s="8" t="s">
        <v>57</v>
      </c>
      <c r="G68" s="8" t="s">
        <v>158</v>
      </c>
      <c r="H68" s="8">
        <v>74</v>
      </c>
      <c r="I68" s="8">
        <f t="shared" si="3"/>
        <v>37</v>
      </c>
      <c r="J68" s="12">
        <v>78.33</v>
      </c>
      <c r="K68" s="8">
        <f t="shared" si="4"/>
        <v>39.165</v>
      </c>
      <c r="L68" s="8"/>
      <c r="M68" s="8"/>
      <c r="N68" s="8">
        <f t="shared" si="5"/>
        <v>76.165</v>
      </c>
    </row>
    <row r="69" s="1" customFormat="1" customHeight="1" spans="1:14">
      <c r="A69" s="8">
        <v>67</v>
      </c>
      <c r="B69" s="8" t="s">
        <v>159</v>
      </c>
      <c r="C69" s="8" t="s">
        <v>16</v>
      </c>
      <c r="D69" s="8" t="s">
        <v>55</v>
      </c>
      <c r="E69" s="8" t="s">
        <v>56</v>
      </c>
      <c r="F69" s="8" t="s">
        <v>57</v>
      </c>
      <c r="G69" s="8" t="s">
        <v>160</v>
      </c>
      <c r="H69" s="8">
        <v>67.7</v>
      </c>
      <c r="I69" s="8">
        <f t="shared" si="3"/>
        <v>33.85</v>
      </c>
      <c r="J69" s="12">
        <v>84.4767</v>
      </c>
      <c r="K69" s="8">
        <f t="shared" si="4"/>
        <v>42.23835</v>
      </c>
      <c r="L69" s="8"/>
      <c r="M69" s="8"/>
      <c r="N69" s="8">
        <f t="shared" si="5"/>
        <v>76.08835</v>
      </c>
    </row>
    <row r="70" s="1" customFormat="1" customHeight="1" spans="1:14">
      <c r="A70" s="8">
        <v>68</v>
      </c>
      <c r="B70" s="8" t="s">
        <v>161</v>
      </c>
      <c r="C70" s="8" t="s">
        <v>16</v>
      </c>
      <c r="D70" s="8" t="s">
        <v>55</v>
      </c>
      <c r="E70" s="8" t="s">
        <v>56</v>
      </c>
      <c r="F70" s="8" t="s">
        <v>57</v>
      </c>
      <c r="G70" s="8" t="s">
        <v>162</v>
      </c>
      <c r="H70" s="8">
        <v>73.1</v>
      </c>
      <c r="I70" s="8">
        <f t="shared" si="3"/>
        <v>36.55</v>
      </c>
      <c r="J70" s="12">
        <v>78.8733</v>
      </c>
      <c r="K70" s="8">
        <f t="shared" si="4"/>
        <v>39.43665</v>
      </c>
      <c r="L70" s="8"/>
      <c r="M70" s="8"/>
      <c r="N70" s="8">
        <f t="shared" si="5"/>
        <v>75.98665</v>
      </c>
    </row>
    <row r="71" s="1" customFormat="1" customHeight="1" spans="1:14">
      <c r="A71" s="8">
        <v>69</v>
      </c>
      <c r="B71" s="8" t="s">
        <v>163</v>
      </c>
      <c r="C71" s="8" t="s">
        <v>16</v>
      </c>
      <c r="D71" s="8" t="s">
        <v>55</v>
      </c>
      <c r="E71" s="8" t="s">
        <v>56</v>
      </c>
      <c r="F71" s="8" t="s">
        <v>57</v>
      </c>
      <c r="G71" s="8" t="s">
        <v>164</v>
      </c>
      <c r="H71" s="8">
        <v>66.4</v>
      </c>
      <c r="I71" s="8">
        <f t="shared" si="3"/>
        <v>33.2</v>
      </c>
      <c r="J71" s="12">
        <v>85.5167</v>
      </c>
      <c r="K71" s="8">
        <f t="shared" si="4"/>
        <v>42.75835</v>
      </c>
      <c r="L71" s="8"/>
      <c r="M71" s="8"/>
      <c r="N71" s="8">
        <f t="shared" si="5"/>
        <v>75.95835</v>
      </c>
    </row>
    <row r="72" s="1" customFormat="1" customHeight="1" spans="1:14">
      <c r="A72" s="8">
        <v>70</v>
      </c>
      <c r="B72" s="8" t="s">
        <v>165</v>
      </c>
      <c r="C72" s="8" t="s">
        <v>16</v>
      </c>
      <c r="D72" s="8" t="s">
        <v>55</v>
      </c>
      <c r="E72" s="8" t="s">
        <v>56</v>
      </c>
      <c r="F72" s="8" t="s">
        <v>57</v>
      </c>
      <c r="G72" s="8" t="s">
        <v>166</v>
      </c>
      <c r="H72" s="8">
        <v>72.7</v>
      </c>
      <c r="I72" s="8">
        <f t="shared" si="3"/>
        <v>36.35</v>
      </c>
      <c r="J72" s="12">
        <v>79.2</v>
      </c>
      <c r="K72" s="8">
        <f t="shared" si="4"/>
        <v>39.6</v>
      </c>
      <c r="L72" s="8"/>
      <c r="M72" s="8"/>
      <c r="N72" s="8">
        <f t="shared" si="5"/>
        <v>75.95</v>
      </c>
    </row>
    <row r="73" s="1" customFormat="1" customHeight="1" spans="1:14">
      <c r="A73" s="8">
        <v>71</v>
      </c>
      <c r="B73" s="8" t="s">
        <v>167</v>
      </c>
      <c r="C73" s="8" t="s">
        <v>16</v>
      </c>
      <c r="D73" s="8" t="s">
        <v>55</v>
      </c>
      <c r="E73" s="8" t="s">
        <v>56</v>
      </c>
      <c r="F73" s="8" t="s">
        <v>57</v>
      </c>
      <c r="G73" s="8" t="s">
        <v>168</v>
      </c>
      <c r="H73" s="8">
        <v>66.8</v>
      </c>
      <c r="I73" s="8">
        <f t="shared" si="3"/>
        <v>33.4</v>
      </c>
      <c r="J73" s="12">
        <v>84.84</v>
      </c>
      <c r="K73" s="8">
        <f t="shared" si="4"/>
        <v>42.42</v>
      </c>
      <c r="L73" s="8"/>
      <c r="M73" s="8"/>
      <c r="N73" s="8">
        <f t="shared" si="5"/>
        <v>75.82</v>
      </c>
    </row>
    <row r="74" s="1" customFormat="1" customHeight="1" spans="1:14">
      <c r="A74" s="8">
        <v>72</v>
      </c>
      <c r="B74" s="8" t="s">
        <v>169</v>
      </c>
      <c r="C74" s="8" t="s">
        <v>16</v>
      </c>
      <c r="D74" s="8" t="s">
        <v>55</v>
      </c>
      <c r="E74" s="8" t="s">
        <v>56</v>
      </c>
      <c r="F74" s="8" t="s">
        <v>57</v>
      </c>
      <c r="G74" s="8" t="s">
        <v>170</v>
      </c>
      <c r="H74" s="8">
        <v>68.7</v>
      </c>
      <c r="I74" s="8">
        <f t="shared" si="3"/>
        <v>34.35</v>
      </c>
      <c r="J74" s="12">
        <v>82.8333</v>
      </c>
      <c r="K74" s="8">
        <f t="shared" si="4"/>
        <v>41.41665</v>
      </c>
      <c r="L74" s="8"/>
      <c r="M74" s="8"/>
      <c r="N74" s="8">
        <f t="shared" si="5"/>
        <v>75.76665</v>
      </c>
    </row>
    <row r="75" s="1" customFormat="1" customHeight="1" spans="1:14">
      <c r="A75" s="8">
        <v>73</v>
      </c>
      <c r="B75" s="8" t="s">
        <v>171</v>
      </c>
      <c r="C75" s="8" t="s">
        <v>16</v>
      </c>
      <c r="D75" s="8" t="s">
        <v>55</v>
      </c>
      <c r="E75" s="8" t="s">
        <v>56</v>
      </c>
      <c r="F75" s="8" t="s">
        <v>57</v>
      </c>
      <c r="G75" s="8" t="s">
        <v>172</v>
      </c>
      <c r="H75" s="8">
        <v>72.3</v>
      </c>
      <c r="I75" s="8">
        <f t="shared" si="3"/>
        <v>36.15</v>
      </c>
      <c r="J75" s="12">
        <v>78.8733</v>
      </c>
      <c r="K75" s="8">
        <f t="shared" si="4"/>
        <v>39.43665</v>
      </c>
      <c r="L75" s="8"/>
      <c r="M75" s="8"/>
      <c r="N75" s="8">
        <f t="shared" si="5"/>
        <v>75.58665</v>
      </c>
    </row>
    <row r="76" s="1" customFormat="1" customHeight="1" spans="1:14">
      <c r="A76" s="8">
        <v>74</v>
      </c>
      <c r="B76" s="8" t="s">
        <v>173</v>
      </c>
      <c r="C76" s="8" t="s">
        <v>16</v>
      </c>
      <c r="D76" s="8" t="s">
        <v>55</v>
      </c>
      <c r="E76" s="8" t="s">
        <v>56</v>
      </c>
      <c r="F76" s="8" t="s">
        <v>57</v>
      </c>
      <c r="G76" s="8" t="s">
        <v>174</v>
      </c>
      <c r="H76" s="8">
        <v>69.6</v>
      </c>
      <c r="I76" s="8">
        <f t="shared" si="3"/>
        <v>34.8</v>
      </c>
      <c r="J76" s="12">
        <v>81.5067</v>
      </c>
      <c r="K76" s="8">
        <f t="shared" si="4"/>
        <v>40.75335</v>
      </c>
      <c r="L76" s="8"/>
      <c r="M76" s="8"/>
      <c r="N76" s="8">
        <f t="shared" si="5"/>
        <v>75.55335</v>
      </c>
    </row>
    <row r="77" s="1" customFormat="1" customHeight="1" spans="1:14">
      <c r="A77" s="8">
        <v>75</v>
      </c>
      <c r="B77" s="8" t="s">
        <v>175</v>
      </c>
      <c r="C77" s="8" t="s">
        <v>16</v>
      </c>
      <c r="D77" s="8" t="s">
        <v>55</v>
      </c>
      <c r="E77" s="8" t="s">
        <v>56</v>
      </c>
      <c r="F77" s="8" t="s">
        <v>57</v>
      </c>
      <c r="G77" s="8" t="s">
        <v>176</v>
      </c>
      <c r="H77" s="8">
        <v>71.8</v>
      </c>
      <c r="I77" s="8">
        <f t="shared" si="3"/>
        <v>35.9</v>
      </c>
      <c r="J77" s="12">
        <v>79.2</v>
      </c>
      <c r="K77" s="8">
        <f t="shared" si="4"/>
        <v>39.6</v>
      </c>
      <c r="L77" s="8"/>
      <c r="M77" s="8"/>
      <c r="N77" s="8">
        <f t="shared" si="5"/>
        <v>75.5</v>
      </c>
    </row>
    <row r="78" s="1" customFormat="1" customHeight="1" spans="1:14">
      <c r="A78" s="8">
        <v>76</v>
      </c>
      <c r="B78" s="8" t="s">
        <v>177</v>
      </c>
      <c r="C78" s="8" t="s">
        <v>16</v>
      </c>
      <c r="D78" s="8" t="s">
        <v>55</v>
      </c>
      <c r="E78" s="8" t="s">
        <v>56</v>
      </c>
      <c r="F78" s="8" t="s">
        <v>57</v>
      </c>
      <c r="G78" s="8" t="s">
        <v>178</v>
      </c>
      <c r="H78" s="8">
        <v>65.3</v>
      </c>
      <c r="I78" s="8">
        <f t="shared" si="3"/>
        <v>32.65</v>
      </c>
      <c r="J78" s="12">
        <v>85.5167</v>
      </c>
      <c r="K78" s="8">
        <f t="shared" si="4"/>
        <v>42.75835</v>
      </c>
      <c r="L78" s="8"/>
      <c r="M78" s="8"/>
      <c r="N78" s="8">
        <f t="shared" si="5"/>
        <v>75.40835</v>
      </c>
    </row>
    <row r="79" s="1" customFormat="1" customHeight="1" spans="1:14">
      <c r="A79" s="8">
        <v>77</v>
      </c>
      <c r="B79" s="8" t="s">
        <v>179</v>
      </c>
      <c r="C79" s="8" t="s">
        <v>16</v>
      </c>
      <c r="D79" s="8" t="s">
        <v>55</v>
      </c>
      <c r="E79" s="8" t="s">
        <v>56</v>
      </c>
      <c r="F79" s="8" t="s">
        <v>57</v>
      </c>
      <c r="G79" s="8" t="s">
        <v>180</v>
      </c>
      <c r="H79" s="8">
        <v>63.2</v>
      </c>
      <c r="I79" s="8">
        <f t="shared" si="3"/>
        <v>31.6</v>
      </c>
      <c r="J79" s="12">
        <v>87.5367</v>
      </c>
      <c r="K79" s="8">
        <f t="shared" si="4"/>
        <v>43.76835</v>
      </c>
      <c r="L79" s="8"/>
      <c r="M79" s="8"/>
      <c r="N79" s="8">
        <f t="shared" si="5"/>
        <v>75.36835</v>
      </c>
    </row>
    <row r="80" s="1" customFormat="1" customHeight="1" spans="1:14">
      <c r="A80" s="8">
        <v>78</v>
      </c>
      <c r="B80" s="8" t="s">
        <v>181</v>
      </c>
      <c r="C80" s="8" t="s">
        <v>16</v>
      </c>
      <c r="D80" s="8" t="s">
        <v>55</v>
      </c>
      <c r="E80" s="8" t="s">
        <v>56</v>
      </c>
      <c r="F80" s="8" t="s">
        <v>57</v>
      </c>
      <c r="G80" s="8" t="s">
        <v>182</v>
      </c>
      <c r="H80" s="8">
        <v>68.4</v>
      </c>
      <c r="I80" s="8">
        <f t="shared" si="3"/>
        <v>34.2</v>
      </c>
      <c r="J80" s="12">
        <v>81.8433</v>
      </c>
      <c r="K80" s="8">
        <f t="shared" si="4"/>
        <v>40.92165</v>
      </c>
      <c r="L80" s="8"/>
      <c r="M80" s="8"/>
      <c r="N80" s="8">
        <f t="shared" si="5"/>
        <v>75.12165</v>
      </c>
    </row>
    <row r="81" s="1" customFormat="1" customHeight="1" spans="1:14">
      <c r="A81" s="8">
        <v>79</v>
      </c>
      <c r="B81" s="8" t="s">
        <v>183</v>
      </c>
      <c r="C81" s="8" t="s">
        <v>16</v>
      </c>
      <c r="D81" s="8" t="s">
        <v>55</v>
      </c>
      <c r="E81" s="8" t="s">
        <v>56</v>
      </c>
      <c r="F81" s="8" t="s">
        <v>57</v>
      </c>
      <c r="G81" s="8" t="s">
        <v>184</v>
      </c>
      <c r="H81" s="8">
        <v>64.3</v>
      </c>
      <c r="I81" s="8">
        <f t="shared" si="3"/>
        <v>32.15</v>
      </c>
      <c r="J81" s="12">
        <v>85.85</v>
      </c>
      <c r="K81" s="8">
        <f t="shared" si="4"/>
        <v>42.925</v>
      </c>
      <c r="L81" s="8"/>
      <c r="M81" s="8"/>
      <c r="N81" s="8">
        <f t="shared" si="5"/>
        <v>75.075</v>
      </c>
    </row>
    <row r="82" s="1" customFormat="1" customHeight="1" spans="1:14">
      <c r="A82" s="8">
        <v>80</v>
      </c>
      <c r="B82" s="8" t="s">
        <v>185</v>
      </c>
      <c r="C82" s="8" t="s">
        <v>16</v>
      </c>
      <c r="D82" s="8" t="s">
        <v>55</v>
      </c>
      <c r="E82" s="8" t="s">
        <v>56</v>
      </c>
      <c r="F82" s="8" t="s">
        <v>57</v>
      </c>
      <c r="G82" s="8" t="s">
        <v>186</v>
      </c>
      <c r="H82" s="8">
        <v>66.6</v>
      </c>
      <c r="I82" s="8">
        <f t="shared" si="3"/>
        <v>33.3</v>
      </c>
      <c r="J82" s="12">
        <v>83.4967</v>
      </c>
      <c r="K82" s="8">
        <f t="shared" si="4"/>
        <v>41.74835</v>
      </c>
      <c r="L82" s="8"/>
      <c r="M82" s="8"/>
      <c r="N82" s="8">
        <f t="shared" si="5"/>
        <v>75.04835</v>
      </c>
    </row>
    <row r="83" s="1" customFormat="1" customHeight="1" spans="1:14">
      <c r="A83" s="8">
        <v>81</v>
      </c>
      <c r="B83" s="8" t="s">
        <v>187</v>
      </c>
      <c r="C83" s="8" t="s">
        <v>16</v>
      </c>
      <c r="D83" s="8" t="s">
        <v>55</v>
      </c>
      <c r="E83" s="8" t="s">
        <v>56</v>
      </c>
      <c r="F83" s="8" t="s">
        <v>57</v>
      </c>
      <c r="G83" s="8" t="s">
        <v>188</v>
      </c>
      <c r="H83" s="8">
        <v>69.1</v>
      </c>
      <c r="I83" s="8">
        <f t="shared" si="3"/>
        <v>34.55</v>
      </c>
      <c r="J83" s="12">
        <v>80.8533</v>
      </c>
      <c r="K83" s="8">
        <f t="shared" si="4"/>
        <v>40.42665</v>
      </c>
      <c r="L83" s="8"/>
      <c r="M83" s="8"/>
      <c r="N83" s="8">
        <f t="shared" si="5"/>
        <v>74.97665</v>
      </c>
    </row>
    <row r="84" s="1" customFormat="1" customHeight="1" spans="1:14">
      <c r="A84" s="8">
        <v>82</v>
      </c>
      <c r="B84" s="8" t="s">
        <v>189</v>
      </c>
      <c r="C84" s="8" t="s">
        <v>16</v>
      </c>
      <c r="D84" s="8" t="s">
        <v>55</v>
      </c>
      <c r="E84" s="8" t="s">
        <v>56</v>
      </c>
      <c r="F84" s="8" t="s">
        <v>57</v>
      </c>
      <c r="G84" s="8" t="s">
        <v>190</v>
      </c>
      <c r="H84" s="8">
        <v>63.4</v>
      </c>
      <c r="I84" s="8">
        <f t="shared" si="3"/>
        <v>31.7</v>
      </c>
      <c r="J84" s="12">
        <v>86.5267</v>
      </c>
      <c r="K84" s="8">
        <f t="shared" si="4"/>
        <v>43.26335</v>
      </c>
      <c r="L84" s="8"/>
      <c r="M84" s="8"/>
      <c r="N84" s="8">
        <f t="shared" si="5"/>
        <v>74.96335</v>
      </c>
    </row>
    <row r="85" s="1" customFormat="1" customHeight="1" spans="1:14">
      <c r="A85" s="8">
        <v>83</v>
      </c>
      <c r="B85" s="8" t="s">
        <v>191</v>
      </c>
      <c r="C85" s="8" t="s">
        <v>16</v>
      </c>
      <c r="D85" s="8" t="s">
        <v>55</v>
      </c>
      <c r="E85" s="8" t="s">
        <v>56</v>
      </c>
      <c r="F85" s="8" t="s">
        <v>57</v>
      </c>
      <c r="G85" s="8" t="s">
        <v>192</v>
      </c>
      <c r="H85" s="8">
        <v>66.7</v>
      </c>
      <c r="I85" s="8">
        <f t="shared" si="3"/>
        <v>33.35</v>
      </c>
      <c r="J85" s="12">
        <v>83.1533</v>
      </c>
      <c r="K85" s="8">
        <f t="shared" si="4"/>
        <v>41.57665</v>
      </c>
      <c r="L85" s="8"/>
      <c r="M85" s="8"/>
      <c r="N85" s="8">
        <f t="shared" si="5"/>
        <v>74.92665</v>
      </c>
    </row>
    <row r="86" s="1" customFormat="1" customHeight="1" spans="1:14">
      <c r="A86" s="8">
        <v>84</v>
      </c>
      <c r="B86" s="8" t="s">
        <v>193</v>
      </c>
      <c r="C86" s="8" t="s">
        <v>16</v>
      </c>
      <c r="D86" s="8" t="s">
        <v>55</v>
      </c>
      <c r="E86" s="8" t="s">
        <v>56</v>
      </c>
      <c r="F86" s="8" t="s">
        <v>57</v>
      </c>
      <c r="G86" s="8" t="s">
        <v>194</v>
      </c>
      <c r="H86" s="8">
        <v>69.7</v>
      </c>
      <c r="I86" s="8">
        <f t="shared" si="3"/>
        <v>34.85</v>
      </c>
      <c r="J86" s="12">
        <v>79.8633</v>
      </c>
      <c r="K86" s="8">
        <f t="shared" si="4"/>
        <v>39.93165</v>
      </c>
      <c r="L86" s="8"/>
      <c r="M86" s="8"/>
      <c r="N86" s="8">
        <f t="shared" si="5"/>
        <v>74.78165</v>
      </c>
    </row>
    <row r="87" s="1" customFormat="1" customHeight="1" spans="1:14">
      <c r="A87" s="8">
        <v>85</v>
      </c>
      <c r="B87" s="8" t="s">
        <v>195</v>
      </c>
      <c r="C87" s="8" t="s">
        <v>16</v>
      </c>
      <c r="D87" s="8" t="s">
        <v>55</v>
      </c>
      <c r="E87" s="8" t="s">
        <v>56</v>
      </c>
      <c r="F87" s="8" t="s">
        <v>57</v>
      </c>
      <c r="G87" s="8" t="s">
        <v>196</v>
      </c>
      <c r="H87" s="8">
        <v>69.9</v>
      </c>
      <c r="I87" s="8">
        <f t="shared" si="3"/>
        <v>34.95</v>
      </c>
      <c r="J87" s="12">
        <v>79.5267</v>
      </c>
      <c r="K87" s="8">
        <f t="shared" si="4"/>
        <v>39.76335</v>
      </c>
      <c r="L87" s="8"/>
      <c r="M87" s="8"/>
      <c r="N87" s="8">
        <f t="shared" si="5"/>
        <v>74.71335</v>
      </c>
    </row>
    <row r="88" s="1" customFormat="1" customHeight="1" spans="1:14">
      <c r="A88" s="8">
        <v>86</v>
      </c>
      <c r="B88" s="8" t="s">
        <v>197</v>
      </c>
      <c r="C88" s="8" t="s">
        <v>16</v>
      </c>
      <c r="D88" s="8" t="s">
        <v>55</v>
      </c>
      <c r="E88" s="8" t="s">
        <v>56</v>
      </c>
      <c r="F88" s="8" t="s">
        <v>57</v>
      </c>
      <c r="G88" s="8" t="s">
        <v>198</v>
      </c>
      <c r="H88" s="8">
        <v>69.8</v>
      </c>
      <c r="I88" s="8">
        <f t="shared" si="3"/>
        <v>34.9</v>
      </c>
      <c r="J88" s="12">
        <v>79.5267</v>
      </c>
      <c r="K88" s="8">
        <f t="shared" si="4"/>
        <v>39.76335</v>
      </c>
      <c r="L88" s="8"/>
      <c r="M88" s="8"/>
      <c r="N88" s="8">
        <f t="shared" si="5"/>
        <v>74.66335</v>
      </c>
    </row>
    <row r="89" s="1" customFormat="1" customHeight="1" spans="1:14">
      <c r="A89" s="8">
        <v>87</v>
      </c>
      <c r="B89" s="8" t="s">
        <v>199</v>
      </c>
      <c r="C89" s="8" t="s">
        <v>16</v>
      </c>
      <c r="D89" s="8" t="s">
        <v>55</v>
      </c>
      <c r="E89" s="8" t="s">
        <v>56</v>
      </c>
      <c r="F89" s="8" t="s">
        <v>57</v>
      </c>
      <c r="G89" s="8" t="s">
        <v>200</v>
      </c>
      <c r="H89" s="8">
        <v>68</v>
      </c>
      <c r="I89" s="8">
        <f t="shared" si="3"/>
        <v>34</v>
      </c>
      <c r="J89" s="12">
        <v>80.8533</v>
      </c>
      <c r="K89" s="8">
        <f t="shared" si="4"/>
        <v>40.42665</v>
      </c>
      <c r="L89" s="8"/>
      <c r="M89" s="8"/>
      <c r="N89" s="8">
        <f t="shared" si="5"/>
        <v>74.42665</v>
      </c>
    </row>
    <row r="90" s="1" customFormat="1" customHeight="1" spans="1:14">
      <c r="A90" s="8">
        <v>88</v>
      </c>
      <c r="B90" s="8" t="s">
        <v>201</v>
      </c>
      <c r="C90" s="8" t="s">
        <v>16</v>
      </c>
      <c r="D90" s="8" t="s">
        <v>55</v>
      </c>
      <c r="E90" s="8" t="s">
        <v>56</v>
      </c>
      <c r="F90" s="8" t="s">
        <v>57</v>
      </c>
      <c r="G90" s="8" t="s">
        <v>202</v>
      </c>
      <c r="H90" s="8">
        <v>70.6</v>
      </c>
      <c r="I90" s="8">
        <f t="shared" si="3"/>
        <v>35.3</v>
      </c>
      <c r="J90" s="12">
        <v>78.21</v>
      </c>
      <c r="K90" s="8">
        <f t="shared" si="4"/>
        <v>39.105</v>
      </c>
      <c r="L90" s="8"/>
      <c r="M90" s="8"/>
      <c r="N90" s="8">
        <f t="shared" si="5"/>
        <v>74.405</v>
      </c>
    </row>
    <row r="91" s="1" customFormat="1" customHeight="1" spans="1:14">
      <c r="A91" s="8">
        <v>89</v>
      </c>
      <c r="B91" s="8" t="s">
        <v>203</v>
      </c>
      <c r="C91" s="8" t="s">
        <v>16</v>
      </c>
      <c r="D91" s="8" t="s">
        <v>55</v>
      </c>
      <c r="E91" s="8" t="s">
        <v>56</v>
      </c>
      <c r="F91" s="8" t="s">
        <v>57</v>
      </c>
      <c r="G91" s="8" t="s">
        <v>204</v>
      </c>
      <c r="H91" s="8">
        <v>68.6</v>
      </c>
      <c r="I91" s="8">
        <f t="shared" si="3"/>
        <v>34.3</v>
      </c>
      <c r="J91" s="12">
        <v>79.8633</v>
      </c>
      <c r="K91" s="8">
        <f t="shared" si="4"/>
        <v>39.93165</v>
      </c>
      <c r="L91" s="8"/>
      <c r="M91" s="8"/>
      <c r="N91" s="8">
        <f t="shared" si="5"/>
        <v>74.23165</v>
      </c>
    </row>
    <row r="92" s="1" customFormat="1" customHeight="1" spans="1:14">
      <c r="A92" s="8">
        <v>90</v>
      </c>
      <c r="B92" s="8" t="s">
        <v>205</v>
      </c>
      <c r="C92" s="8" t="s">
        <v>16</v>
      </c>
      <c r="D92" s="8" t="s">
        <v>55</v>
      </c>
      <c r="E92" s="8" t="s">
        <v>56</v>
      </c>
      <c r="F92" s="8" t="s">
        <v>57</v>
      </c>
      <c r="G92" s="8" t="s">
        <v>206</v>
      </c>
      <c r="H92" s="8">
        <v>65.7</v>
      </c>
      <c r="I92" s="8">
        <f t="shared" si="3"/>
        <v>32.85</v>
      </c>
      <c r="J92" s="12">
        <v>82.4867</v>
      </c>
      <c r="K92" s="8">
        <f t="shared" si="4"/>
        <v>41.24335</v>
      </c>
      <c r="L92" s="8"/>
      <c r="M92" s="8"/>
      <c r="N92" s="8">
        <f t="shared" si="5"/>
        <v>74.09335</v>
      </c>
    </row>
    <row r="93" s="1" customFormat="1" customHeight="1" spans="1:14">
      <c r="A93" s="8">
        <v>91</v>
      </c>
      <c r="B93" s="8" t="s">
        <v>207</v>
      </c>
      <c r="C93" s="8" t="s">
        <v>16</v>
      </c>
      <c r="D93" s="8" t="s">
        <v>55</v>
      </c>
      <c r="E93" s="8" t="s">
        <v>56</v>
      </c>
      <c r="F93" s="8" t="s">
        <v>57</v>
      </c>
      <c r="G93" s="8" t="s">
        <v>208</v>
      </c>
      <c r="H93" s="8">
        <v>66.9</v>
      </c>
      <c r="I93" s="8">
        <f t="shared" si="3"/>
        <v>33.45</v>
      </c>
      <c r="J93" s="12">
        <v>81.1333</v>
      </c>
      <c r="K93" s="8">
        <f t="shared" si="4"/>
        <v>40.56665</v>
      </c>
      <c r="L93" s="8"/>
      <c r="M93" s="8"/>
      <c r="N93" s="8">
        <f t="shared" si="5"/>
        <v>74.01665</v>
      </c>
    </row>
    <row r="94" s="1" customFormat="1" customHeight="1" spans="1:14">
      <c r="A94" s="8">
        <v>92</v>
      </c>
      <c r="B94" s="8" t="s">
        <v>209</v>
      </c>
      <c r="C94" s="8" t="s">
        <v>16</v>
      </c>
      <c r="D94" s="8" t="s">
        <v>55</v>
      </c>
      <c r="E94" s="8" t="s">
        <v>56</v>
      </c>
      <c r="F94" s="8" t="s">
        <v>57</v>
      </c>
      <c r="G94" s="8" t="s">
        <v>210</v>
      </c>
      <c r="H94" s="8">
        <v>74.6</v>
      </c>
      <c r="I94" s="8">
        <f t="shared" si="3"/>
        <v>37.3</v>
      </c>
      <c r="J94" s="12">
        <v>73.33</v>
      </c>
      <c r="K94" s="8">
        <f t="shared" si="4"/>
        <v>36.665</v>
      </c>
      <c r="L94" s="8"/>
      <c r="M94" s="8"/>
      <c r="N94" s="8">
        <f t="shared" si="5"/>
        <v>73.965</v>
      </c>
    </row>
    <row r="95" s="1" customFormat="1" customHeight="1" spans="1:14">
      <c r="A95" s="8">
        <v>93</v>
      </c>
      <c r="B95" s="8" t="s">
        <v>211</v>
      </c>
      <c r="C95" s="8" t="s">
        <v>16</v>
      </c>
      <c r="D95" s="8" t="s">
        <v>55</v>
      </c>
      <c r="E95" s="8" t="s">
        <v>56</v>
      </c>
      <c r="F95" s="8" t="s">
        <v>57</v>
      </c>
      <c r="G95" s="8" t="s">
        <v>212</v>
      </c>
      <c r="H95" s="8">
        <v>67</v>
      </c>
      <c r="I95" s="8">
        <f t="shared" si="3"/>
        <v>33.5</v>
      </c>
      <c r="J95" s="12">
        <v>80.5167</v>
      </c>
      <c r="K95" s="8">
        <f t="shared" si="4"/>
        <v>40.25835</v>
      </c>
      <c r="L95" s="8"/>
      <c r="M95" s="8"/>
      <c r="N95" s="8">
        <f t="shared" si="5"/>
        <v>73.75835</v>
      </c>
    </row>
    <row r="96" s="1" customFormat="1" customHeight="1" spans="1:14">
      <c r="A96" s="8">
        <v>94</v>
      </c>
      <c r="B96" s="8" t="s">
        <v>213</v>
      </c>
      <c r="C96" s="8" t="s">
        <v>16</v>
      </c>
      <c r="D96" s="8" t="s">
        <v>55</v>
      </c>
      <c r="E96" s="8" t="s">
        <v>56</v>
      </c>
      <c r="F96" s="8" t="s">
        <v>57</v>
      </c>
      <c r="G96" s="8" t="s">
        <v>214</v>
      </c>
      <c r="H96" s="8">
        <v>64</v>
      </c>
      <c r="I96" s="8">
        <f t="shared" si="3"/>
        <v>32</v>
      </c>
      <c r="J96" s="12">
        <v>83.4967</v>
      </c>
      <c r="K96" s="8">
        <f t="shared" si="4"/>
        <v>41.74835</v>
      </c>
      <c r="L96" s="8"/>
      <c r="M96" s="8"/>
      <c r="N96" s="8">
        <f t="shared" si="5"/>
        <v>73.74835</v>
      </c>
    </row>
    <row r="97" s="1" customFormat="1" customHeight="1" spans="1:14">
      <c r="A97" s="8">
        <v>95</v>
      </c>
      <c r="B97" s="8" t="s">
        <v>215</v>
      </c>
      <c r="C97" s="8" t="s">
        <v>16</v>
      </c>
      <c r="D97" s="8" t="s">
        <v>55</v>
      </c>
      <c r="E97" s="8" t="s">
        <v>56</v>
      </c>
      <c r="F97" s="8" t="s">
        <v>57</v>
      </c>
      <c r="G97" s="8" t="s">
        <v>216</v>
      </c>
      <c r="H97" s="8">
        <v>64.9</v>
      </c>
      <c r="I97" s="8">
        <f t="shared" si="3"/>
        <v>32.45</v>
      </c>
      <c r="J97" s="12">
        <v>82.4867</v>
      </c>
      <c r="K97" s="8">
        <f t="shared" si="4"/>
        <v>41.24335</v>
      </c>
      <c r="L97" s="8"/>
      <c r="M97" s="8"/>
      <c r="N97" s="8">
        <f t="shared" si="5"/>
        <v>73.69335</v>
      </c>
    </row>
    <row r="98" s="1" customFormat="1" customHeight="1" spans="1:14">
      <c r="A98" s="8">
        <v>96</v>
      </c>
      <c r="B98" s="8" t="s">
        <v>217</v>
      </c>
      <c r="C98" s="8" t="s">
        <v>16</v>
      </c>
      <c r="D98" s="8" t="s">
        <v>55</v>
      </c>
      <c r="E98" s="8" t="s">
        <v>56</v>
      </c>
      <c r="F98" s="8" t="s">
        <v>57</v>
      </c>
      <c r="G98" s="8" t="s">
        <v>218</v>
      </c>
      <c r="H98" s="8">
        <v>65.1</v>
      </c>
      <c r="I98" s="8">
        <f t="shared" si="3"/>
        <v>32.55</v>
      </c>
      <c r="J98" s="12">
        <v>82.1433</v>
      </c>
      <c r="K98" s="8">
        <f t="shared" si="4"/>
        <v>41.07165</v>
      </c>
      <c r="L98" s="8"/>
      <c r="M98" s="8"/>
      <c r="N98" s="8">
        <f t="shared" si="5"/>
        <v>73.62165</v>
      </c>
    </row>
    <row r="99" s="1" customFormat="1" customHeight="1" spans="1:14">
      <c r="A99" s="8">
        <v>97</v>
      </c>
      <c r="B99" s="8" t="s">
        <v>219</v>
      </c>
      <c r="C99" s="8" t="s">
        <v>16</v>
      </c>
      <c r="D99" s="8" t="s">
        <v>55</v>
      </c>
      <c r="E99" s="8" t="s">
        <v>56</v>
      </c>
      <c r="F99" s="8" t="s">
        <v>57</v>
      </c>
      <c r="G99" s="8" t="s">
        <v>220</v>
      </c>
      <c r="H99" s="8">
        <v>64</v>
      </c>
      <c r="I99" s="8">
        <f t="shared" si="3"/>
        <v>32</v>
      </c>
      <c r="J99" s="12">
        <v>83.1533</v>
      </c>
      <c r="K99" s="8">
        <f t="shared" si="4"/>
        <v>41.57665</v>
      </c>
      <c r="L99" s="8"/>
      <c r="M99" s="8"/>
      <c r="N99" s="8">
        <f t="shared" si="5"/>
        <v>73.57665</v>
      </c>
    </row>
    <row r="100" s="1" customFormat="1" customHeight="1" spans="1:14">
      <c r="A100" s="8">
        <v>98</v>
      </c>
      <c r="B100" s="8" t="s">
        <v>221</v>
      </c>
      <c r="C100" s="8" t="s">
        <v>16</v>
      </c>
      <c r="D100" s="8" t="s">
        <v>55</v>
      </c>
      <c r="E100" s="8" t="s">
        <v>56</v>
      </c>
      <c r="F100" s="8" t="s">
        <v>57</v>
      </c>
      <c r="G100" s="8" t="s">
        <v>222</v>
      </c>
      <c r="H100" s="8">
        <v>63.3</v>
      </c>
      <c r="I100" s="8">
        <f t="shared" si="3"/>
        <v>31.65</v>
      </c>
      <c r="J100" s="12">
        <v>83.83</v>
      </c>
      <c r="K100" s="8">
        <f t="shared" si="4"/>
        <v>41.915</v>
      </c>
      <c r="L100" s="8"/>
      <c r="M100" s="8"/>
      <c r="N100" s="8">
        <f t="shared" si="5"/>
        <v>73.565</v>
      </c>
    </row>
    <row r="101" s="1" customFormat="1" customHeight="1" spans="1:14">
      <c r="A101" s="8">
        <v>99</v>
      </c>
      <c r="B101" s="8" t="s">
        <v>223</v>
      </c>
      <c r="C101" s="8" t="s">
        <v>16</v>
      </c>
      <c r="D101" s="8" t="s">
        <v>55</v>
      </c>
      <c r="E101" s="8" t="s">
        <v>56</v>
      </c>
      <c r="F101" s="8" t="s">
        <v>57</v>
      </c>
      <c r="G101" s="8" t="s">
        <v>224</v>
      </c>
      <c r="H101" s="8">
        <v>66.5</v>
      </c>
      <c r="I101" s="8">
        <f t="shared" si="3"/>
        <v>33.25</v>
      </c>
      <c r="J101" s="12">
        <v>80.4667</v>
      </c>
      <c r="K101" s="8">
        <f t="shared" si="4"/>
        <v>40.23335</v>
      </c>
      <c r="L101" s="8"/>
      <c r="M101" s="8"/>
      <c r="N101" s="8">
        <f t="shared" si="5"/>
        <v>73.48335</v>
      </c>
    </row>
    <row r="102" s="1" customFormat="1" customHeight="1" spans="1:14">
      <c r="A102" s="8">
        <v>100</v>
      </c>
      <c r="B102" s="8" t="s">
        <v>225</v>
      </c>
      <c r="C102" s="8" t="s">
        <v>16</v>
      </c>
      <c r="D102" s="8" t="s">
        <v>55</v>
      </c>
      <c r="E102" s="8" t="s">
        <v>56</v>
      </c>
      <c r="F102" s="8" t="s">
        <v>57</v>
      </c>
      <c r="G102" s="8" t="s">
        <v>226</v>
      </c>
      <c r="H102" s="8">
        <v>65.8</v>
      </c>
      <c r="I102" s="8">
        <f t="shared" si="3"/>
        <v>32.9</v>
      </c>
      <c r="J102" s="12">
        <v>81.1333</v>
      </c>
      <c r="K102" s="8">
        <f t="shared" si="4"/>
        <v>40.56665</v>
      </c>
      <c r="L102" s="8"/>
      <c r="M102" s="8"/>
      <c r="N102" s="8">
        <f t="shared" si="5"/>
        <v>73.46665</v>
      </c>
    </row>
    <row r="103" s="1" customFormat="1" customHeight="1" spans="1:14">
      <c r="A103" s="8">
        <v>101</v>
      </c>
      <c r="B103" s="8" t="s">
        <v>227</v>
      </c>
      <c r="C103" s="8" t="s">
        <v>16</v>
      </c>
      <c r="D103" s="8" t="s">
        <v>55</v>
      </c>
      <c r="E103" s="8" t="s">
        <v>56</v>
      </c>
      <c r="F103" s="8" t="s">
        <v>57</v>
      </c>
      <c r="G103" s="8" t="s">
        <v>228</v>
      </c>
      <c r="H103" s="8">
        <v>64.3</v>
      </c>
      <c r="I103" s="8">
        <f t="shared" si="3"/>
        <v>32.15</v>
      </c>
      <c r="J103" s="12">
        <v>82.4867</v>
      </c>
      <c r="K103" s="8">
        <f t="shared" si="4"/>
        <v>41.24335</v>
      </c>
      <c r="L103" s="8"/>
      <c r="M103" s="8"/>
      <c r="N103" s="8">
        <f t="shared" si="5"/>
        <v>73.39335</v>
      </c>
    </row>
    <row r="104" s="1" customFormat="1" customHeight="1" spans="1:14">
      <c r="A104" s="8">
        <v>102</v>
      </c>
      <c r="B104" s="8" t="s">
        <v>229</v>
      </c>
      <c r="C104" s="8" t="s">
        <v>16</v>
      </c>
      <c r="D104" s="8" t="s">
        <v>55</v>
      </c>
      <c r="E104" s="8" t="s">
        <v>56</v>
      </c>
      <c r="F104" s="8" t="s">
        <v>57</v>
      </c>
      <c r="G104" s="8" t="s">
        <v>230</v>
      </c>
      <c r="H104" s="8">
        <v>63.7</v>
      </c>
      <c r="I104" s="8">
        <f t="shared" si="3"/>
        <v>31.85</v>
      </c>
      <c r="J104" s="12">
        <v>82.4867</v>
      </c>
      <c r="K104" s="8">
        <f t="shared" si="4"/>
        <v>41.24335</v>
      </c>
      <c r="L104" s="8"/>
      <c r="M104" s="8"/>
      <c r="N104" s="8">
        <f t="shared" si="5"/>
        <v>73.09335</v>
      </c>
    </row>
    <row r="105" s="1" customFormat="1" customHeight="1" spans="1:14">
      <c r="A105" s="8">
        <v>103</v>
      </c>
      <c r="B105" s="8" t="s">
        <v>231</v>
      </c>
      <c r="C105" s="8" t="s">
        <v>16</v>
      </c>
      <c r="D105" s="8" t="s">
        <v>55</v>
      </c>
      <c r="E105" s="8" t="s">
        <v>56</v>
      </c>
      <c r="F105" s="8" t="s">
        <v>57</v>
      </c>
      <c r="G105" s="8" t="s">
        <v>232</v>
      </c>
      <c r="H105" s="8">
        <v>70.1</v>
      </c>
      <c r="I105" s="8">
        <f t="shared" si="3"/>
        <v>35.05</v>
      </c>
      <c r="J105" s="12">
        <v>75.5667</v>
      </c>
      <c r="K105" s="8">
        <f t="shared" si="4"/>
        <v>37.78335</v>
      </c>
      <c r="L105" s="8"/>
      <c r="M105" s="8"/>
      <c r="N105" s="8">
        <f t="shared" si="5"/>
        <v>72.83335</v>
      </c>
    </row>
    <row r="106" s="1" customFormat="1" customHeight="1" spans="1:14">
      <c r="A106" s="8">
        <v>104</v>
      </c>
      <c r="B106" s="8" t="s">
        <v>233</v>
      </c>
      <c r="C106" s="8" t="s">
        <v>16</v>
      </c>
      <c r="D106" s="8" t="s">
        <v>55</v>
      </c>
      <c r="E106" s="8" t="s">
        <v>56</v>
      </c>
      <c r="F106" s="8" t="s">
        <v>57</v>
      </c>
      <c r="G106" s="8" t="s">
        <v>234</v>
      </c>
      <c r="H106" s="8">
        <v>66</v>
      </c>
      <c r="I106" s="8">
        <f t="shared" si="3"/>
        <v>33</v>
      </c>
      <c r="J106" s="12">
        <v>79.4567</v>
      </c>
      <c r="K106" s="8">
        <f t="shared" si="4"/>
        <v>39.72835</v>
      </c>
      <c r="L106" s="8"/>
      <c r="M106" s="8"/>
      <c r="N106" s="8">
        <f t="shared" si="5"/>
        <v>72.72835</v>
      </c>
    </row>
    <row r="107" s="1" customFormat="1" customHeight="1" spans="1:14">
      <c r="A107" s="8">
        <v>105</v>
      </c>
      <c r="B107" s="8" t="s">
        <v>235</v>
      </c>
      <c r="C107" s="8" t="s">
        <v>16</v>
      </c>
      <c r="D107" s="8" t="s">
        <v>55</v>
      </c>
      <c r="E107" s="8" t="s">
        <v>56</v>
      </c>
      <c r="F107" s="8" t="s">
        <v>57</v>
      </c>
      <c r="G107" s="8" t="s">
        <v>236</v>
      </c>
      <c r="H107" s="8">
        <v>64.7</v>
      </c>
      <c r="I107" s="8">
        <f t="shared" si="3"/>
        <v>32.35</v>
      </c>
      <c r="J107" s="12">
        <v>79.4567</v>
      </c>
      <c r="K107" s="8">
        <f t="shared" si="4"/>
        <v>39.72835</v>
      </c>
      <c r="L107" s="8"/>
      <c r="M107" s="8"/>
      <c r="N107" s="8">
        <f t="shared" si="5"/>
        <v>72.07835</v>
      </c>
    </row>
    <row r="108" s="1" customFormat="1" customHeight="1" spans="1:14">
      <c r="A108" s="8">
        <v>106</v>
      </c>
      <c r="B108" s="8" t="s">
        <v>237</v>
      </c>
      <c r="C108" s="8" t="s">
        <v>16</v>
      </c>
      <c r="D108" s="8" t="s">
        <v>55</v>
      </c>
      <c r="E108" s="8" t="s">
        <v>56</v>
      </c>
      <c r="F108" s="8" t="s">
        <v>57</v>
      </c>
      <c r="G108" s="8" t="s">
        <v>238</v>
      </c>
      <c r="H108" s="8">
        <v>66.6</v>
      </c>
      <c r="I108" s="8">
        <f t="shared" si="3"/>
        <v>33.3</v>
      </c>
      <c r="J108" s="12">
        <v>77.0933</v>
      </c>
      <c r="K108" s="8">
        <f t="shared" si="4"/>
        <v>38.54665</v>
      </c>
      <c r="L108" s="8"/>
      <c r="M108" s="8"/>
      <c r="N108" s="8">
        <f t="shared" si="5"/>
        <v>71.84665</v>
      </c>
    </row>
    <row r="109" s="1" customFormat="1" customHeight="1" spans="1:14">
      <c r="A109" s="8">
        <v>107</v>
      </c>
      <c r="B109" s="8" t="s">
        <v>239</v>
      </c>
      <c r="C109" s="8" t="s">
        <v>16</v>
      </c>
      <c r="D109" s="8" t="s">
        <v>55</v>
      </c>
      <c r="E109" s="8" t="s">
        <v>56</v>
      </c>
      <c r="F109" s="8" t="s">
        <v>57</v>
      </c>
      <c r="G109" s="8" t="s">
        <v>240</v>
      </c>
      <c r="H109" s="8">
        <v>63.7</v>
      </c>
      <c r="I109" s="8">
        <f t="shared" si="3"/>
        <v>31.85</v>
      </c>
      <c r="J109" s="12">
        <v>79.79</v>
      </c>
      <c r="K109" s="8">
        <f t="shared" si="4"/>
        <v>39.895</v>
      </c>
      <c r="L109" s="8"/>
      <c r="M109" s="8"/>
      <c r="N109" s="8">
        <f t="shared" si="5"/>
        <v>71.745</v>
      </c>
    </row>
    <row r="110" s="1" customFormat="1" customHeight="1" spans="1:14">
      <c r="A110" s="8">
        <v>108</v>
      </c>
      <c r="B110" s="8" t="s">
        <v>241</v>
      </c>
      <c r="C110" s="8" t="s">
        <v>16</v>
      </c>
      <c r="D110" s="8" t="s">
        <v>55</v>
      </c>
      <c r="E110" s="8" t="s">
        <v>56</v>
      </c>
      <c r="F110" s="8" t="s">
        <v>57</v>
      </c>
      <c r="G110" s="8" t="s">
        <v>242</v>
      </c>
      <c r="H110" s="8">
        <v>66.5</v>
      </c>
      <c r="I110" s="8">
        <f t="shared" si="3"/>
        <v>33.25</v>
      </c>
      <c r="J110" s="12">
        <v>76.76</v>
      </c>
      <c r="K110" s="8">
        <f t="shared" si="4"/>
        <v>38.38</v>
      </c>
      <c r="L110" s="8"/>
      <c r="M110" s="8"/>
      <c r="N110" s="8">
        <f t="shared" si="5"/>
        <v>71.63</v>
      </c>
    </row>
    <row r="111" s="1" customFormat="1" customHeight="1" spans="1:14">
      <c r="A111" s="8">
        <v>109</v>
      </c>
      <c r="B111" s="8" t="s">
        <v>243</v>
      </c>
      <c r="C111" s="8" t="s">
        <v>16</v>
      </c>
      <c r="D111" s="8" t="s">
        <v>55</v>
      </c>
      <c r="E111" s="8" t="s">
        <v>56</v>
      </c>
      <c r="F111" s="8" t="s">
        <v>57</v>
      </c>
      <c r="G111" s="8" t="s">
        <v>244</v>
      </c>
      <c r="H111" s="8">
        <v>67.5</v>
      </c>
      <c r="I111" s="8">
        <f t="shared" si="3"/>
        <v>33.75</v>
      </c>
      <c r="J111" s="12">
        <v>75.5667</v>
      </c>
      <c r="K111" s="8">
        <f t="shared" si="4"/>
        <v>37.78335</v>
      </c>
      <c r="L111" s="8"/>
      <c r="M111" s="8"/>
      <c r="N111" s="8">
        <f t="shared" si="5"/>
        <v>71.53335</v>
      </c>
    </row>
    <row r="112" s="1" customFormat="1" customHeight="1" spans="1:14">
      <c r="A112" s="8">
        <v>110</v>
      </c>
      <c r="B112" s="8" t="s">
        <v>245</v>
      </c>
      <c r="C112" s="8" t="s">
        <v>16</v>
      </c>
      <c r="D112" s="8" t="s">
        <v>55</v>
      </c>
      <c r="E112" s="8" t="s">
        <v>56</v>
      </c>
      <c r="F112" s="8" t="s">
        <v>57</v>
      </c>
      <c r="G112" s="8" t="s">
        <v>246</v>
      </c>
      <c r="H112" s="8">
        <v>65.1</v>
      </c>
      <c r="I112" s="8">
        <f t="shared" si="3"/>
        <v>32.55</v>
      </c>
      <c r="J112" s="12">
        <v>77.4367</v>
      </c>
      <c r="K112" s="8">
        <f t="shared" si="4"/>
        <v>38.71835</v>
      </c>
      <c r="L112" s="8"/>
      <c r="M112" s="8"/>
      <c r="N112" s="8">
        <f t="shared" si="5"/>
        <v>71.26835</v>
      </c>
    </row>
    <row r="113" s="1" customFormat="1" customHeight="1" spans="1:14">
      <c r="A113" s="8">
        <v>111</v>
      </c>
      <c r="B113" s="8" t="s">
        <v>247</v>
      </c>
      <c r="C113" s="8" t="s">
        <v>16</v>
      </c>
      <c r="D113" s="8" t="s">
        <v>55</v>
      </c>
      <c r="E113" s="8" t="s">
        <v>56</v>
      </c>
      <c r="F113" s="8" t="s">
        <v>57</v>
      </c>
      <c r="G113" s="8" t="s">
        <v>248</v>
      </c>
      <c r="H113" s="8">
        <v>63.9</v>
      </c>
      <c r="I113" s="8">
        <f t="shared" si="3"/>
        <v>31.95</v>
      </c>
      <c r="J113" s="12">
        <v>78.4467</v>
      </c>
      <c r="K113" s="8">
        <f t="shared" si="4"/>
        <v>39.22335</v>
      </c>
      <c r="L113" s="8"/>
      <c r="M113" s="8"/>
      <c r="N113" s="8">
        <f t="shared" si="5"/>
        <v>71.17335</v>
      </c>
    </row>
    <row r="114" s="1" customFormat="1" customHeight="1" spans="1:14">
      <c r="A114" s="8">
        <v>112</v>
      </c>
      <c r="B114" s="8" t="s">
        <v>249</v>
      </c>
      <c r="C114" s="8" t="s">
        <v>16</v>
      </c>
      <c r="D114" s="8" t="s">
        <v>55</v>
      </c>
      <c r="E114" s="8" t="s">
        <v>56</v>
      </c>
      <c r="F114" s="8" t="s">
        <v>57</v>
      </c>
      <c r="G114" s="8" t="s">
        <v>250</v>
      </c>
      <c r="H114" s="8">
        <v>62.7</v>
      </c>
      <c r="I114" s="8">
        <f t="shared" si="3"/>
        <v>31.35</v>
      </c>
      <c r="J114" s="12">
        <v>77.4367</v>
      </c>
      <c r="K114" s="8">
        <f t="shared" si="4"/>
        <v>38.71835</v>
      </c>
      <c r="L114" s="8"/>
      <c r="M114" s="8"/>
      <c r="N114" s="8">
        <f t="shared" si="5"/>
        <v>70.06835</v>
      </c>
    </row>
    <row r="115" s="1" customFormat="1" customHeight="1" spans="1:14">
      <c r="A115" s="8">
        <v>113</v>
      </c>
      <c r="B115" s="8" t="s">
        <v>251</v>
      </c>
      <c r="C115" s="8" t="s">
        <v>16</v>
      </c>
      <c r="D115" s="8" t="s">
        <v>55</v>
      </c>
      <c r="E115" s="8" t="s">
        <v>56</v>
      </c>
      <c r="F115" s="8" t="s">
        <v>57</v>
      </c>
      <c r="G115" s="8" t="s">
        <v>252</v>
      </c>
      <c r="H115" s="8">
        <v>64</v>
      </c>
      <c r="I115" s="8">
        <f t="shared" si="3"/>
        <v>32</v>
      </c>
      <c r="J115" s="12">
        <v>67.67</v>
      </c>
      <c r="K115" s="8">
        <f t="shared" si="4"/>
        <v>33.835</v>
      </c>
      <c r="L115" s="8"/>
      <c r="M115" s="8"/>
      <c r="N115" s="8">
        <f t="shared" si="5"/>
        <v>65.835</v>
      </c>
    </row>
    <row r="116" s="1" customFormat="1" customHeight="1" spans="1:14">
      <c r="A116" s="8">
        <v>114</v>
      </c>
      <c r="B116" s="8" t="s">
        <v>253</v>
      </c>
      <c r="C116" s="8" t="s">
        <v>16</v>
      </c>
      <c r="D116" s="8" t="s">
        <v>55</v>
      </c>
      <c r="E116" s="8" t="s">
        <v>56</v>
      </c>
      <c r="F116" s="8" t="s">
        <v>57</v>
      </c>
      <c r="G116" s="8" t="s">
        <v>254</v>
      </c>
      <c r="H116" s="8">
        <v>71.8</v>
      </c>
      <c r="I116" s="8">
        <f t="shared" si="3"/>
        <v>35.9</v>
      </c>
      <c r="J116" s="12">
        <v>0</v>
      </c>
      <c r="K116" s="8">
        <f t="shared" si="4"/>
        <v>0</v>
      </c>
      <c r="L116" s="8"/>
      <c r="M116" s="8"/>
      <c r="N116" s="8">
        <f t="shared" si="5"/>
        <v>35.9</v>
      </c>
    </row>
    <row r="117" s="1" customFormat="1" customHeight="1" spans="1:14">
      <c r="A117" s="8">
        <v>115</v>
      </c>
      <c r="B117" s="8" t="s">
        <v>255</v>
      </c>
      <c r="C117" s="8" t="s">
        <v>16</v>
      </c>
      <c r="D117" s="8" t="s">
        <v>55</v>
      </c>
      <c r="E117" s="8" t="s">
        <v>56</v>
      </c>
      <c r="F117" s="8" t="s">
        <v>57</v>
      </c>
      <c r="G117" s="8" t="s">
        <v>256</v>
      </c>
      <c r="H117" s="8">
        <v>69.1</v>
      </c>
      <c r="I117" s="8">
        <f t="shared" si="3"/>
        <v>34.55</v>
      </c>
      <c r="J117" s="12">
        <v>0</v>
      </c>
      <c r="K117" s="8">
        <f t="shared" si="4"/>
        <v>0</v>
      </c>
      <c r="L117" s="8"/>
      <c r="M117" s="8"/>
      <c r="N117" s="8">
        <f t="shared" si="5"/>
        <v>34.55</v>
      </c>
    </row>
    <row r="118" s="1" customFormat="1" customHeight="1" spans="1:14">
      <c r="A118" s="8">
        <v>116</v>
      </c>
      <c r="B118" s="8" t="s">
        <v>257</v>
      </c>
      <c r="C118" s="8" t="s">
        <v>16</v>
      </c>
      <c r="D118" s="8" t="s">
        <v>55</v>
      </c>
      <c r="E118" s="8" t="s">
        <v>56</v>
      </c>
      <c r="F118" s="8" t="s">
        <v>57</v>
      </c>
      <c r="G118" s="8" t="s">
        <v>258</v>
      </c>
      <c r="H118" s="8">
        <v>65</v>
      </c>
      <c r="I118" s="8">
        <f t="shared" si="3"/>
        <v>32.5</v>
      </c>
      <c r="J118" s="12">
        <v>0</v>
      </c>
      <c r="K118" s="8">
        <f t="shared" si="4"/>
        <v>0</v>
      </c>
      <c r="L118" s="8"/>
      <c r="M118" s="8"/>
      <c r="N118" s="8">
        <f t="shared" si="5"/>
        <v>32.5</v>
      </c>
    </row>
    <row r="119" s="1" customFormat="1" customHeight="1" spans="1:14">
      <c r="A119" s="8">
        <v>117</v>
      </c>
      <c r="B119" s="8" t="s">
        <v>259</v>
      </c>
      <c r="C119" s="8" t="s">
        <v>16</v>
      </c>
      <c r="D119" s="8" t="s">
        <v>55</v>
      </c>
      <c r="E119" s="8" t="s">
        <v>56</v>
      </c>
      <c r="F119" s="8" t="s">
        <v>57</v>
      </c>
      <c r="G119" s="8" t="s">
        <v>260</v>
      </c>
      <c r="H119" s="8">
        <v>64.9</v>
      </c>
      <c r="I119" s="8">
        <f t="shared" si="3"/>
        <v>32.45</v>
      </c>
      <c r="J119" s="12">
        <v>0</v>
      </c>
      <c r="K119" s="8">
        <f t="shared" si="4"/>
        <v>0</v>
      </c>
      <c r="L119" s="8"/>
      <c r="M119" s="8"/>
      <c r="N119" s="8">
        <f t="shared" si="5"/>
        <v>32.45</v>
      </c>
    </row>
    <row r="120" s="1" customFormat="1" customHeight="1" spans="1:14">
      <c r="A120" s="8">
        <v>118</v>
      </c>
      <c r="B120" s="8" t="s">
        <v>261</v>
      </c>
      <c r="C120" s="8" t="s">
        <v>16</v>
      </c>
      <c r="D120" s="8" t="s">
        <v>55</v>
      </c>
      <c r="E120" s="8" t="s">
        <v>56</v>
      </c>
      <c r="F120" s="8" t="s">
        <v>57</v>
      </c>
      <c r="G120" s="8" t="s">
        <v>262</v>
      </c>
      <c r="H120" s="8">
        <v>64.8</v>
      </c>
      <c r="I120" s="8">
        <f t="shared" si="3"/>
        <v>32.4</v>
      </c>
      <c r="J120" s="12">
        <v>0</v>
      </c>
      <c r="K120" s="8">
        <f t="shared" si="4"/>
        <v>0</v>
      </c>
      <c r="L120" s="8"/>
      <c r="M120" s="8"/>
      <c r="N120" s="8">
        <f t="shared" si="5"/>
        <v>32.4</v>
      </c>
    </row>
    <row r="121" s="1" customFormat="1" customHeight="1" spans="1:14">
      <c r="A121" s="8">
        <v>119</v>
      </c>
      <c r="B121" s="8" t="s">
        <v>263</v>
      </c>
      <c r="C121" s="8" t="s">
        <v>16</v>
      </c>
      <c r="D121" s="8" t="s">
        <v>55</v>
      </c>
      <c r="E121" s="8" t="s">
        <v>56</v>
      </c>
      <c r="F121" s="8" t="s">
        <v>57</v>
      </c>
      <c r="G121" s="8" t="s">
        <v>264</v>
      </c>
      <c r="H121" s="8">
        <v>63.1</v>
      </c>
      <c r="I121" s="8">
        <f t="shared" si="3"/>
        <v>31.55</v>
      </c>
      <c r="J121" s="12">
        <v>0</v>
      </c>
      <c r="K121" s="8">
        <f t="shared" si="4"/>
        <v>0</v>
      </c>
      <c r="L121" s="8"/>
      <c r="M121" s="8"/>
      <c r="N121" s="8">
        <f t="shared" si="5"/>
        <v>31.55</v>
      </c>
    </row>
    <row r="122" s="1" customFormat="1" customHeight="1" spans="1:14">
      <c r="A122" s="8">
        <v>120</v>
      </c>
      <c r="B122" s="8" t="s">
        <v>265</v>
      </c>
      <c r="C122" s="8" t="s">
        <v>16</v>
      </c>
      <c r="D122" s="8" t="s">
        <v>55</v>
      </c>
      <c r="E122" s="8" t="s">
        <v>56</v>
      </c>
      <c r="F122" s="8" t="s">
        <v>57</v>
      </c>
      <c r="G122" s="8" t="s">
        <v>266</v>
      </c>
      <c r="H122" s="8">
        <v>62.6</v>
      </c>
      <c r="I122" s="8">
        <f t="shared" si="3"/>
        <v>31.3</v>
      </c>
      <c r="J122" s="12">
        <v>0</v>
      </c>
      <c r="K122" s="8">
        <f t="shared" si="4"/>
        <v>0</v>
      </c>
      <c r="L122" s="8"/>
      <c r="M122" s="8"/>
      <c r="N122" s="8">
        <f t="shared" si="5"/>
        <v>31.3</v>
      </c>
    </row>
    <row r="123" s="1" customFormat="1" customHeight="1" spans="1:14">
      <c r="A123" s="8">
        <v>121</v>
      </c>
      <c r="B123" s="8" t="s">
        <v>267</v>
      </c>
      <c r="C123" s="8" t="s">
        <v>16</v>
      </c>
      <c r="D123" s="8" t="s">
        <v>268</v>
      </c>
      <c r="E123" s="8" t="s">
        <v>269</v>
      </c>
      <c r="F123" s="8" t="s">
        <v>270</v>
      </c>
      <c r="G123" s="8" t="s">
        <v>271</v>
      </c>
      <c r="H123" s="8">
        <v>85.3</v>
      </c>
      <c r="I123" s="8">
        <f t="shared" si="3"/>
        <v>42.65</v>
      </c>
      <c r="J123" s="14">
        <v>83</v>
      </c>
      <c r="K123" s="8">
        <f t="shared" ref="K123:K152" si="6">J123*0.25</f>
        <v>20.75</v>
      </c>
      <c r="L123" s="15">
        <v>56</v>
      </c>
      <c r="M123" s="8">
        <f t="shared" ref="M123:M152" si="7">L123*0.25</f>
        <v>14</v>
      </c>
      <c r="N123" s="8">
        <f t="shared" si="5"/>
        <v>77.4</v>
      </c>
    </row>
    <row r="124" s="1" customFormat="1" customHeight="1" spans="1:14">
      <c r="A124" s="8">
        <v>122</v>
      </c>
      <c r="B124" s="8" t="s">
        <v>272</v>
      </c>
      <c r="C124" s="8" t="s">
        <v>16</v>
      </c>
      <c r="D124" s="8" t="s">
        <v>268</v>
      </c>
      <c r="E124" s="8" t="s">
        <v>269</v>
      </c>
      <c r="F124" s="8" t="s">
        <v>270</v>
      </c>
      <c r="G124" s="8" t="s">
        <v>273</v>
      </c>
      <c r="H124" s="8">
        <v>76.3</v>
      </c>
      <c r="I124" s="8">
        <f t="shared" si="3"/>
        <v>38.15</v>
      </c>
      <c r="J124" s="14">
        <v>85</v>
      </c>
      <c r="K124" s="8">
        <f t="shared" si="6"/>
        <v>21.25</v>
      </c>
      <c r="L124" s="15">
        <v>68</v>
      </c>
      <c r="M124" s="8">
        <f t="shared" si="7"/>
        <v>17</v>
      </c>
      <c r="N124" s="8">
        <f t="shared" si="5"/>
        <v>76.4</v>
      </c>
    </row>
    <row r="125" customHeight="1" spans="1:14">
      <c r="A125" s="8">
        <v>123</v>
      </c>
      <c r="B125" s="8" t="s">
        <v>274</v>
      </c>
      <c r="C125" s="8" t="s">
        <v>44</v>
      </c>
      <c r="D125" s="8" t="s">
        <v>268</v>
      </c>
      <c r="E125" s="8" t="s">
        <v>269</v>
      </c>
      <c r="F125" s="8" t="s">
        <v>270</v>
      </c>
      <c r="G125" s="8" t="s">
        <v>275</v>
      </c>
      <c r="H125" s="8">
        <v>80</v>
      </c>
      <c r="I125" s="8">
        <f t="shared" si="3"/>
        <v>40</v>
      </c>
      <c r="J125" s="14">
        <v>83.67</v>
      </c>
      <c r="K125" s="8">
        <f t="shared" si="6"/>
        <v>20.9175</v>
      </c>
      <c r="L125" s="15">
        <v>61</v>
      </c>
      <c r="M125" s="8">
        <f t="shared" si="7"/>
        <v>15.25</v>
      </c>
      <c r="N125" s="8">
        <f t="shared" si="5"/>
        <v>76.1675</v>
      </c>
    </row>
    <row r="126" customHeight="1" spans="1:14">
      <c r="A126" s="8">
        <v>124</v>
      </c>
      <c r="B126" s="8" t="s">
        <v>276</v>
      </c>
      <c r="C126" s="8" t="s">
        <v>44</v>
      </c>
      <c r="D126" s="8" t="s">
        <v>268</v>
      </c>
      <c r="E126" s="8" t="s">
        <v>269</v>
      </c>
      <c r="F126" s="8" t="s">
        <v>270</v>
      </c>
      <c r="G126" s="8" t="s">
        <v>277</v>
      </c>
      <c r="H126" s="8">
        <v>85.6</v>
      </c>
      <c r="I126" s="8">
        <f t="shared" si="3"/>
        <v>42.8</v>
      </c>
      <c r="J126" s="12">
        <v>87</v>
      </c>
      <c r="K126" s="8">
        <f t="shared" si="6"/>
        <v>21.75</v>
      </c>
      <c r="L126" s="8">
        <v>41.71</v>
      </c>
      <c r="M126" s="8">
        <f t="shared" si="7"/>
        <v>10.4275</v>
      </c>
      <c r="N126" s="8">
        <f t="shared" si="5"/>
        <v>74.9775</v>
      </c>
    </row>
    <row r="127" customHeight="1" spans="1:14">
      <c r="A127" s="8">
        <v>125</v>
      </c>
      <c r="B127" s="8" t="s">
        <v>278</v>
      </c>
      <c r="C127" s="8" t="s">
        <v>44</v>
      </c>
      <c r="D127" s="8" t="s">
        <v>268</v>
      </c>
      <c r="E127" s="8" t="s">
        <v>269</v>
      </c>
      <c r="F127" s="8" t="s">
        <v>270</v>
      </c>
      <c r="G127" s="8" t="s">
        <v>279</v>
      </c>
      <c r="H127" s="8">
        <v>82.3</v>
      </c>
      <c r="I127" s="8">
        <f t="shared" si="3"/>
        <v>41.15</v>
      </c>
      <c r="J127" s="14">
        <v>79.33</v>
      </c>
      <c r="K127" s="8">
        <f t="shared" si="6"/>
        <v>19.8325</v>
      </c>
      <c r="L127" s="15">
        <v>55.44</v>
      </c>
      <c r="M127" s="8">
        <f t="shared" si="7"/>
        <v>13.86</v>
      </c>
      <c r="N127" s="8">
        <f t="shared" si="5"/>
        <v>74.8425</v>
      </c>
    </row>
    <row r="128" customHeight="1" spans="1:14">
      <c r="A128" s="8">
        <v>126</v>
      </c>
      <c r="B128" s="8" t="s">
        <v>280</v>
      </c>
      <c r="C128" s="8" t="s">
        <v>16</v>
      </c>
      <c r="D128" s="8" t="s">
        <v>268</v>
      </c>
      <c r="E128" s="8" t="s">
        <v>269</v>
      </c>
      <c r="F128" s="8" t="s">
        <v>270</v>
      </c>
      <c r="G128" s="8" t="s">
        <v>281</v>
      </c>
      <c r="H128" s="8">
        <v>81.2</v>
      </c>
      <c r="I128" s="8">
        <f t="shared" si="3"/>
        <v>40.6</v>
      </c>
      <c r="J128" s="14">
        <v>85</v>
      </c>
      <c r="K128" s="8">
        <f t="shared" si="6"/>
        <v>21.25</v>
      </c>
      <c r="L128" s="15">
        <v>51</v>
      </c>
      <c r="M128" s="8">
        <f t="shared" si="7"/>
        <v>12.75</v>
      </c>
      <c r="N128" s="8">
        <f t="shared" si="5"/>
        <v>74.6</v>
      </c>
    </row>
    <row r="129" customHeight="1" spans="1:14">
      <c r="A129" s="8">
        <v>127</v>
      </c>
      <c r="B129" s="8" t="s">
        <v>282</v>
      </c>
      <c r="C129" s="8" t="s">
        <v>16</v>
      </c>
      <c r="D129" s="8" t="s">
        <v>268</v>
      </c>
      <c r="E129" s="8" t="s">
        <v>269</v>
      </c>
      <c r="F129" s="8" t="s">
        <v>270</v>
      </c>
      <c r="G129" s="8" t="s">
        <v>283</v>
      </c>
      <c r="H129" s="8">
        <v>86.4</v>
      </c>
      <c r="I129" s="8">
        <f t="shared" si="3"/>
        <v>43.2</v>
      </c>
      <c r="J129" s="12">
        <v>83</v>
      </c>
      <c r="K129" s="8">
        <f t="shared" si="6"/>
        <v>20.75</v>
      </c>
      <c r="L129" s="8">
        <v>41.36</v>
      </c>
      <c r="M129" s="8">
        <f t="shared" si="7"/>
        <v>10.34</v>
      </c>
      <c r="N129" s="8">
        <f t="shared" si="5"/>
        <v>74.29</v>
      </c>
    </row>
    <row r="130" customHeight="1" spans="1:14">
      <c r="A130" s="8">
        <v>128</v>
      </c>
      <c r="B130" s="8" t="s">
        <v>284</v>
      </c>
      <c r="C130" s="8" t="s">
        <v>16</v>
      </c>
      <c r="D130" s="8" t="s">
        <v>268</v>
      </c>
      <c r="E130" s="8" t="s">
        <v>269</v>
      </c>
      <c r="F130" s="8" t="s">
        <v>270</v>
      </c>
      <c r="G130" s="8" t="s">
        <v>285</v>
      </c>
      <c r="H130" s="8">
        <v>78.8</v>
      </c>
      <c r="I130" s="8">
        <f t="shared" si="3"/>
        <v>39.4</v>
      </c>
      <c r="J130" s="14">
        <v>79</v>
      </c>
      <c r="K130" s="8">
        <f t="shared" si="6"/>
        <v>19.75</v>
      </c>
      <c r="L130" s="15">
        <v>53</v>
      </c>
      <c r="M130" s="8">
        <f t="shared" si="7"/>
        <v>13.25</v>
      </c>
      <c r="N130" s="8">
        <f t="shared" si="5"/>
        <v>72.4</v>
      </c>
    </row>
    <row r="131" customHeight="1" spans="1:14">
      <c r="A131" s="8">
        <v>129</v>
      </c>
      <c r="B131" s="8" t="s">
        <v>286</v>
      </c>
      <c r="C131" s="8" t="s">
        <v>44</v>
      </c>
      <c r="D131" s="8" t="s">
        <v>268</v>
      </c>
      <c r="E131" s="8" t="s">
        <v>269</v>
      </c>
      <c r="F131" s="8" t="s">
        <v>270</v>
      </c>
      <c r="G131" s="8" t="s">
        <v>287</v>
      </c>
      <c r="H131" s="8">
        <v>80.9</v>
      </c>
      <c r="I131" s="8">
        <f t="shared" ref="I131:I152" si="8">H131*0.5</f>
        <v>40.45</v>
      </c>
      <c r="J131" s="14">
        <v>83.67</v>
      </c>
      <c r="K131" s="8">
        <f t="shared" si="6"/>
        <v>20.9175</v>
      </c>
      <c r="L131" s="15">
        <v>37.24</v>
      </c>
      <c r="M131" s="8">
        <f t="shared" si="7"/>
        <v>9.31</v>
      </c>
      <c r="N131" s="8">
        <f t="shared" ref="N131:N152" si="9">I131+K131+M131</f>
        <v>70.6775</v>
      </c>
    </row>
    <row r="132" customHeight="1" spans="1:14">
      <c r="A132" s="8">
        <v>130</v>
      </c>
      <c r="B132" s="8" t="s">
        <v>288</v>
      </c>
      <c r="C132" s="8" t="s">
        <v>16</v>
      </c>
      <c r="D132" s="8" t="s">
        <v>268</v>
      </c>
      <c r="E132" s="8" t="s">
        <v>269</v>
      </c>
      <c r="F132" s="8" t="s">
        <v>270</v>
      </c>
      <c r="G132" s="8" t="s">
        <v>289</v>
      </c>
      <c r="H132" s="8">
        <v>77.7</v>
      </c>
      <c r="I132" s="8">
        <f t="shared" si="8"/>
        <v>38.85</v>
      </c>
      <c r="J132" s="14">
        <v>82.33</v>
      </c>
      <c r="K132" s="8">
        <f t="shared" si="6"/>
        <v>20.5825</v>
      </c>
      <c r="L132" s="15">
        <v>44.64</v>
      </c>
      <c r="M132" s="8">
        <f t="shared" si="7"/>
        <v>11.16</v>
      </c>
      <c r="N132" s="8">
        <f t="shared" si="9"/>
        <v>70.5925</v>
      </c>
    </row>
    <row r="133" customHeight="1" spans="1:14">
      <c r="A133" s="8">
        <v>131</v>
      </c>
      <c r="B133" s="8" t="s">
        <v>290</v>
      </c>
      <c r="C133" s="8" t="s">
        <v>16</v>
      </c>
      <c r="D133" s="8" t="s">
        <v>268</v>
      </c>
      <c r="E133" s="8" t="s">
        <v>269</v>
      </c>
      <c r="F133" s="8" t="s">
        <v>270</v>
      </c>
      <c r="G133" s="8" t="s">
        <v>291</v>
      </c>
      <c r="H133" s="8">
        <v>80.3</v>
      </c>
      <c r="I133" s="8">
        <f t="shared" si="8"/>
        <v>40.15</v>
      </c>
      <c r="J133" s="14">
        <v>86.33</v>
      </c>
      <c r="K133" s="8">
        <f t="shared" si="6"/>
        <v>21.5825</v>
      </c>
      <c r="L133" s="15">
        <v>35</v>
      </c>
      <c r="M133" s="8">
        <f t="shared" si="7"/>
        <v>8.75</v>
      </c>
      <c r="N133" s="8">
        <f t="shared" si="9"/>
        <v>70.4825</v>
      </c>
    </row>
    <row r="134" customHeight="1" spans="1:14">
      <c r="A134" s="8">
        <v>132</v>
      </c>
      <c r="B134" s="16" t="s">
        <v>292</v>
      </c>
      <c r="C134" s="16" t="s">
        <v>16</v>
      </c>
      <c r="D134" s="16" t="s">
        <v>268</v>
      </c>
      <c r="E134" s="16" t="s">
        <v>269</v>
      </c>
      <c r="F134" s="16" t="s">
        <v>270</v>
      </c>
      <c r="G134" s="16" t="s">
        <v>293</v>
      </c>
      <c r="H134" s="8">
        <v>84.3</v>
      </c>
      <c r="I134" s="8">
        <f t="shared" si="8"/>
        <v>42.15</v>
      </c>
      <c r="J134" s="14">
        <v>82</v>
      </c>
      <c r="K134" s="8">
        <f t="shared" si="6"/>
        <v>20.5</v>
      </c>
      <c r="L134" s="15">
        <v>28.8</v>
      </c>
      <c r="M134" s="8">
        <f t="shared" si="7"/>
        <v>7.2</v>
      </c>
      <c r="N134" s="8">
        <f t="shared" si="9"/>
        <v>69.85</v>
      </c>
    </row>
    <row r="135" customHeight="1" spans="1:14">
      <c r="A135" s="8">
        <v>133</v>
      </c>
      <c r="B135" s="8" t="s">
        <v>294</v>
      </c>
      <c r="C135" s="8" t="s">
        <v>44</v>
      </c>
      <c r="D135" s="8" t="s">
        <v>268</v>
      </c>
      <c r="E135" s="8" t="s">
        <v>269</v>
      </c>
      <c r="F135" s="8" t="s">
        <v>270</v>
      </c>
      <c r="G135" s="8" t="s">
        <v>295</v>
      </c>
      <c r="H135" s="8">
        <v>76.8</v>
      </c>
      <c r="I135" s="8">
        <f t="shared" si="8"/>
        <v>38.4</v>
      </c>
      <c r="J135" s="14">
        <v>85</v>
      </c>
      <c r="K135" s="8">
        <f t="shared" si="6"/>
        <v>21.25</v>
      </c>
      <c r="L135" s="15">
        <v>39.77</v>
      </c>
      <c r="M135" s="8">
        <f t="shared" si="7"/>
        <v>9.9425</v>
      </c>
      <c r="N135" s="8">
        <f t="shared" si="9"/>
        <v>69.5925</v>
      </c>
    </row>
    <row r="136" customHeight="1" spans="1:14">
      <c r="A136" s="8">
        <v>134</v>
      </c>
      <c r="B136" s="8" t="s">
        <v>296</v>
      </c>
      <c r="C136" s="8" t="s">
        <v>16</v>
      </c>
      <c r="D136" s="8" t="s">
        <v>268</v>
      </c>
      <c r="E136" s="8" t="s">
        <v>269</v>
      </c>
      <c r="F136" s="8" t="s">
        <v>270</v>
      </c>
      <c r="G136" s="8" t="s">
        <v>297</v>
      </c>
      <c r="H136" s="8">
        <v>84.3</v>
      </c>
      <c r="I136" s="8">
        <f t="shared" si="8"/>
        <v>42.15</v>
      </c>
      <c r="J136" s="14">
        <v>80.67</v>
      </c>
      <c r="K136" s="8">
        <f t="shared" si="6"/>
        <v>20.1675</v>
      </c>
      <c r="L136" s="15">
        <v>27</v>
      </c>
      <c r="M136" s="8">
        <f t="shared" si="7"/>
        <v>6.75</v>
      </c>
      <c r="N136" s="8">
        <f t="shared" si="9"/>
        <v>69.0675</v>
      </c>
    </row>
    <row r="137" customHeight="1" spans="1:14">
      <c r="A137" s="8">
        <v>135</v>
      </c>
      <c r="B137" s="8" t="s">
        <v>298</v>
      </c>
      <c r="C137" s="8" t="s">
        <v>16</v>
      </c>
      <c r="D137" s="8" t="s">
        <v>268</v>
      </c>
      <c r="E137" s="8" t="s">
        <v>269</v>
      </c>
      <c r="F137" s="8" t="s">
        <v>270</v>
      </c>
      <c r="G137" s="8" t="s">
        <v>299</v>
      </c>
      <c r="H137" s="8">
        <v>80</v>
      </c>
      <c r="I137" s="8">
        <f t="shared" si="8"/>
        <v>40</v>
      </c>
      <c r="J137" s="14">
        <v>82.67</v>
      </c>
      <c r="K137" s="8">
        <f t="shared" si="6"/>
        <v>20.6675</v>
      </c>
      <c r="L137" s="15">
        <v>29.76</v>
      </c>
      <c r="M137" s="8">
        <f t="shared" si="7"/>
        <v>7.44</v>
      </c>
      <c r="N137" s="8">
        <f t="shared" si="9"/>
        <v>68.1075</v>
      </c>
    </row>
    <row r="138" customHeight="1" spans="1:14">
      <c r="A138" s="8">
        <v>136</v>
      </c>
      <c r="B138" s="8" t="s">
        <v>300</v>
      </c>
      <c r="C138" s="8" t="s">
        <v>44</v>
      </c>
      <c r="D138" s="8" t="s">
        <v>268</v>
      </c>
      <c r="E138" s="8" t="s">
        <v>269</v>
      </c>
      <c r="F138" s="8" t="s">
        <v>270</v>
      </c>
      <c r="G138" s="8" t="s">
        <v>301</v>
      </c>
      <c r="H138" s="8">
        <v>78</v>
      </c>
      <c r="I138" s="8">
        <f t="shared" si="8"/>
        <v>39</v>
      </c>
      <c r="J138" s="14">
        <v>85.33</v>
      </c>
      <c r="K138" s="8">
        <f t="shared" si="6"/>
        <v>21.3325</v>
      </c>
      <c r="L138" s="15">
        <v>30.34</v>
      </c>
      <c r="M138" s="8">
        <f t="shared" si="7"/>
        <v>7.585</v>
      </c>
      <c r="N138" s="8">
        <f t="shared" si="9"/>
        <v>67.9175</v>
      </c>
    </row>
    <row r="139" customHeight="1" spans="1:14">
      <c r="A139" s="8">
        <v>137</v>
      </c>
      <c r="B139" s="8" t="s">
        <v>302</v>
      </c>
      <c r="C139" s="8" t="s">
        <v>44</v>
      </c>
      <c r="D139" s="8" t="s">
        <v>268</v>
      </c>
      <c r="E139" s="8" t="s">
        <v>269</v>
      </c>
      <c r="F139" s="8" t="s">
        <v>270</v>
      </c>
      <c r="G139" s="8" t="s">
        <v>303</v>
      </c>
      <c r="H139" s="8">
        <v>81.8</v>
      </c>
      <c r="I139" s="8">
        <f t="shared" si="8"/>
        <v>40.9</v>
      </c>
      <c r="J139" s="14">
        <v>86.67</v>
      </c>
      <c r="K139" s="8">
        <f t="shared" si="6"/>
        <v>21.6675</v>
      </c>
      <c r="L139" s="15">
        <v>1.26</v>
      </c>
      <c r="M139" s="8">
        <f t="shared" si="7"/>
        <v>0.315</v>
      </c>
      <c r="N139" s="8">
        <f t="shared" si="9"/>
        <v>62.8825</v>
      </c>
    </row>
    <row r="140" customHeight="1" spans="1:14">
      <c r="A140" s="8">
        <v>138</v>
      </c>
      <c r="B140" s="8" t="s">
        <v>304</v>
      </c>
      <c r="C140" s="8" t="s">
        <v>16</v>
      </c>
      <c r="D140" s="8" t="s">
        <v>268</v>
      </c>
      <c r="E140" s="8" t="s">
        <v>269</v>
      </c>
      <c r="F140" s="8" t="s">
        <v>270</v>
      </c>
      <c r="G140" s="8" t="s">
        <v>305</v>
      </c>
      <c r="H140" s="8">
        <v>76.7</v>
      </c>
      <c r="I140" s="8">
        <f t="shared" si="8"/>
        <v>38.35</v>
      </c>
      <c r="J140" s="14"/>
      <c r="K140" s="8">
        <f t="shared" si="6"/>
        <v>0</v>
      </c>
      <c r="L140" s="15"/>
      <c r="M140" s="8">
        <f t="shared" si="7"/>
        <v>0</v>
      </c>
      <c r="N140" s="8">
        <f t="shared" si="9"/>
        <v>38.35</v>
      </c>
    </row>
    <row r="141" customHeight="1" spans="1:14">
      <c r="A141" s="8">
        <v>139</v>
      </c>
      <c r="B141" s="8" t="s">
        <v>306</v>
      </c>
      <c r="C141" s="8" t="s">
        <v>16</v>
      </c>
      <c r="D141" s="8" t="s">
        <v>268</v>
      </c>
      <c r="E141" s="8" t="s">
        <v>307</v>
      </c>
      <c r="F141" s="8" t="s">
        <v>308</v>
      </c>
      <c r="G141" s="8" t="s">
        <v>309</v>
      </c>
      <c r="H141" s="8">
        <v>73.9</v>
      </c>
      <c r="I141" s="8">
        <f t="shared" si="8"/>
        <v>36.95</v>
      </c>
      <c r="J141" s="14">
        <v>81.33</v>
      </c>
      <c r="K141" s="8">
        <f t="shared" si="6"/>
        <v>20.3325</v>
      </c>
      <c r="L141" s="15">
        <v>50.88</v>
      </c>
      <c r="M141" s="8">
        <f t="shared" si="7"/>
        <v>12.72</v>
      </c>
      <c r="N141" s="8">
        <f t="shared" si="9"/>
        <v>70.0025</v>
      </c>
    </row>
    <row r="142" customHeight="1" spans="1:14">
      <c r="A142" s="8">
        <v>140</v>
      </c>
      <c r="B142" s="8" t="s">
        <v>310</v>
      </c>
      <c r="C142" s="8" t="s">
        <v>16</v>
      </c>
      <c r="D142" s="8" t="s">
        <v>268</v>
      </c>
      <c r="E142" s="8" t="s">
        <v>307</v>
      </c>
      <c r="F142" s="8" t="s">
        <v>308</v>
      </c>
      <c r="G142" s="8" t="s">
        <v>311</v>
      </c>
      <c r="H142" s="8">
        <v>76.4</v>
      </c>
      <c r="I142" s="8">
        <f t="shared" si="8"/>
        <v>38.2</v>
      </c>
      <c r="J142" s="14">
        <v>82.67</v>
      </c>
      <c r="K142" s="8">
        <f t="shared" si="6"/>
        <v>20.6675</v>
      </c>
      <c r="L142" s="15">
        <v>43</v>
      </c>
      <c r="M142" s="8">
        <f t="shared" si="7"/>
        <v>10.75</v>
      </c>
      <c r="N142" s="8">
        <f t="shared" si="9"/>
        <v>69.6175</v>
      </c>
    </row>
    <row r="143" customHeight="1" spans="1:14">
      <c r="A143" s="8">
        <v>141</v>
      </c>
      <c r="B143" s="8" t="s">
        <v>312</v>
      </c>
      <c r="C143" s="8" t="s">
        <v>44</v>
      </c>
      <c r="D143" s="8" t="s">
        <v>268</v>
      </c>
      <c r="E143" s="8" t="s">
        <v>307</v>
      </c>
      <c r="F143" s="8" t="s">
        <v>308</v>
      </c>
      <c r="G143" s="8" t="s">
        <v>313</v>
      </c>
      <c r="H143" s="8">
        <v>80.9</v>
      </c>
      <c r="I143" s="8">
        <f t="shared" si="8"/>
        <v>40.45</v>
      </c>
      <c r="J143" s="14">
        <v>84</v>
      </c>
      <c r="K143" s="8">
        <f t="shared" si="6"/>
        <v>21</v>
      </c>
      <c r="L143" s="15">
        <v>31.85</v>
      </c>
      <c r="M143" s="8">
        <f t="shared" si="7"/>
        <v>7.9625</v>
      </c>
      <c r="N143" s="8">
        <f t="shared" si="9"/>
        <v>69.4125</v>
      </c>
    </row>
    <row r="144" customHeight="1" spans="1:14">
      <c r="A144" s="8">
        <v>142</v>
      </c>
      <c r="B144" s="8" t="s">
        <v>314</v>
      </c>
      <c r="C144" s="8" t="s">
        <v>16</v>
      </c>
      <c r="D144" s="8" t="s">
        <v>268</v>
      </c>
      <c r="E144" s="8" t="s">
        <v>307</v>
      </c>
      <c r="F144" s="8" t="s">
        <v>308</v>
      </c>
      <c r="G144" s="8" t="s">
        <v>315</v>
      </c>
      <c r="H144" s="8">
        <v>74.2</v>
      </c>
      <c r="I144" s="8">
        <f t="shared" si="8"/>
        <v>37.1</v>
      </c>
      <c r="J144" s="14">
        <v>83.33</v>
      </c>
      <c r="K144" s="8">
        <f t="shared" si="6"/>
        <v>20.8325</v>
      </c>
      <c r="L144" s="15">
        <v>37</v>
      </c>
      <c r="M144" s="8">
        <f t="shared" si="7"/>
        <v>9.25</v>
      </c>
      <c r="N144" s="8">
        <f t="shared" si="9"/>
        <v>67.1825</v>
      </c>
    </row>
    <row r="145" customHeight="1" spans="1:14">
      <c r="A145" s="8">
        <v>143</v>
      </c>
      <c r="B145" s="8" t="s">
        <v>316</v>
      </c>
      <c r="C145" s="8" t="s">
        <v>44</v>
      </c>
      <c r="D145" s="8" t="s">
        <v>268</v>
      </c>
      <c r="E145" s="8" t="s">
        <v>307</v>
      </c>
      <c r="F145" s="8" t="s">
        <v>308</v>
      </c>
      <c r="G145" s="8" t="s">
        <v>317</v>
      </c>
      <c r="H145" s="8">
        <v>75.4</v>
      </c>
      <c r="I145" s="8">
        <f t="shared" si="8"/>
        <v>37.7</v>
      </c>
      <c r="J145" s="14">
        <v>84.33</v>
      </c>
      <c r="K145" s="8">
        <f t="shared" si="6"/>
        <v>21.0825</v>
      </c>
      <c r="L145" s="15">
        <v>30.36</v>
      </c>
      <c r="M145" s="8">
        <f t="shared" si="7"/>
        <v>7.59</v>
      </c>
      <c r="N145" s="8">
        <f t="shared" si="9"/>
        <v>66.3725</v>
      </c>
    </row>
    <row r="146" customHeight="1" spans="1:14">
      <c r="A146" s="8">
        <v>144</v>
      </c>
      <c r="B146" s="8" t="s">
        <v>318</v>
      </c>
      <c r="C146" s="8" t="s">
        <v>16</v>
      </c>
      <c r="D146" s="8" t="s">
        <v>268</v>
      </c>
      <c r="E146" s="8" t="s">
        <v>307</v>
      </c>
      <c r="F146" s="8" t="s">
        <v>308</v>
      </c>
      <c r="G146" s="8" t="s">
        <v>319</v>
      </c>
      <c r="H146" s="8">
        <v>69</v>
      </c>
      <c r="I146" s="8">
        <f t="shared" si="8"/>
        <v>34.5</v>
      </c>
      <c r="J146" s="14">
        <v>79.67</v>
      </c>
      <c r="K146" s="8">
        <f t="shared" si="6"/>
        <v>19.9175</v>
      </c>
      <c r="L146" s="15">
        <v>45.08</v>
      </c>
      <c r="M146" s="8">
        <f t="shared" si="7"/>
        <v>11.27</v>
      </c>
      <c r="N146" s="8">
        <f t="shared" si="9"/>
        <v>65.6875</v>
      </c>
    </row>
    <row r="147" customHeight="1" spans="1:14">
      <c r="A147" s="8">
        <v>145</v>
      </c>
      <c r="B147" s="8" t="s">
        <v>320</v>
      </c>
      <c r="C147" s="8" t="s">
        <v>16</v>
      </c>
      <c r="D147" s="8" t="s">
        <v>268</v>
      </c>
      <c r="E147" s="8" t="s">
        <v>307</v>
      </c>
      <c r="F147" s="8" t="s">
        <v>308</v>
      </c>
      <c r="G147" s="8" t="s">
        <v>321</v>
      </c>
      <c r="H147" s="8">
        <v>72.7</v>
      </c>
      <c r="I147" s="8">
        <f t="shared" si="8"/>
        <v>36.35</v>
      </c>
      <c r="J147" s="14">
        <v>76.33</v>
      </c>
      <c r="K147" s="8">
        <f t="shared" si="6"/>
        <v>19.0825</v>
      </c>
      <c r="L147" s="15">
        <v>37.83</v>
      </c>
      <c r="M147" s="8">
        <f t="shared" si="7"/>
        <v>9.4575</v>
      </c>
      <c r="N147" s="8">
        <f t="shared" si="9"/>
        <v>64.89</v>
      </c>
    </row>
    <row r="148" customHeight="1" spans="1:14">
      <c r="A148" s="8">
        <v>146</v>
      </c>
      <c r="B148" s="8" t="s">
        <v>322</v>
      </c>
      <c r="C148" s="8" t="s">
        <v>16</v>
      </c>
      <c r="D148" s="8" t="s">
        <v>268</v>
      </c>
      <c r="E148" s="8" t="s">
        <v>307</v>
      </c>
      <c r="F148" s="8" t="s">
        <v>308</v>
      </c>
      <c r="G148" s="8" t="s">
        <v>323</v>
      </c>
      <c r="H148" s="8">
        <v>77.8</v>
      </c>
      <c r="I148" s="8">
        <f t="shared" si="8"/>
        <v>38.9</v>
      </c>
      <c r="J148" s="14">
        <v>80.67</v>
      </c>
      <c r="K148" s="8">
        <f t="shared" si="6"/>
        <v>20.1675</v>
      </c>
      <c r="L148" s="15">
        <v>21.85</v>
      </c>
      <c r="M148" s="8">
        <f t="shared" si="7"/>
        <v>5.4625</v>
      </c>
      <c r="N148" s="8">
        <f t="shared" si="9"/>
        <v>64.53</v>
      </c>
    </row>
    <row r="149" customHeight="1" spans="1:14">
      <c r="A149" s="8">
        <v>147</v>
      </c>
      <c r="B149" s="8" t="s">
        <v>324</v>
      </c>
      <c r="C149" s="8" t="s">
        <v>16</v>
      </c>
      <c r="D149" s="8" t="s">
        <v>268</v>
      </c>
      <c r="E149" s="8" t="s">
        <v>307</v>
      </c>
      <c r="F149" s="8" t="s">
        <v>308</v>
      </c>
      <c r="G149" s="8" t="s">
        <v>325</v>
      </c>
      <c r="H149" s="8">
        <v>70.1</v>
      </c>
      <c r="I149" s="8">
        <f t="shared" si="8"/>
        <v>35.05</v>
      </c>
      <c r="J149" s="14">
        <v>84.67</v>
      </c>
      <c r="K149" s="8">
        <f t="shared" si="6"/>
        <v>21.1675</v>
      </c>
      <c r="L149" s="15">
        <v>30.36</v>
      </c>
      <c r="M149" s="8">
        <f t="shared" si="7"/>
        <v>7.59</v>
      </c>
      <c r="N149" s="8">
        <f t="shared" si="9"/>
        <v>63.8075</v>
      </c>
    </row>
    <row r="150" customHeight="1" spans="1:14">
      <c r="A150" s="8">
        <v>148</v>
      </c>
      <c r="B150" s="8" t="s">
        <v>326</v>
      </c>
      <c r="C150" s="8" t="s">
        <v>16</v>
      </c>
      <c r="D150" s="8" t="s">
        <v>268</v>
      </c>
      <c r="E150" s="8" t="s">
        <v>307</v>
      </c>
      <c r="F150" s="8" t="s">
        <v>308</v>
      </c>
      <c r="G150" s="8" t="s">
        <v>327</v>
      </c>
      <c r="H150" s="8">
        <v>67.7</v>
      </c>
      <c r="I150" s="8">
        <f t="shared" si="8"/>
        <v>33.85</v>
      </c>
      <c r="J150" s="14">
        <v>77.67</v>
      </c>
      <c r="K150" s="8">
        <f t="shared" si="6"/>
        <v>19.4175</v>
      </c>
      <c r="L150" s="15">
        <v>42.14</v>
      </c>
      <c r="M150" s="8">
        <f t="shared" si="7"/>
        <v>10.535</v>
      </c>
      <c r="N150" s="8">
        <f t="shared" si="9"/>
        <v>63.8025</v>
      </c>
    </row>
    <row r="151" customHeight="1" spans="1:14">
      <c r="A151" s="8">
        <v>149</v>
      </c>
      <c r="B151" s="8" t="s">
        <v>328</v>
      </c>
      <c r="C151" s="8" t="s">
        <v>16</v>
      </c>
      <c r="D151" s="8" t="s">
        <v>268</v>
      </c>
      <c r="E151" s="8" t="s">
        <v>307</v>
      </c>
      <c r="F151" s="8" t="s">
        <v>308</v>
      </c>
      <c r="G151" s="8" t="s">
        <v>329</v>
      </c>
      <c r="H151" s="8">
        <v>71.9</v>
      </c>
      <c r="I151" s="8">
        <f t="shared" si="8"/>
        <v>35.95</v>
      </c>
      <c r="J151" s="14">
        <v>77.33</v>
      </c>
      <c r="K151" s="8">
        <f t="shared" si="6"/>
        <v>19.3325</v>
      </c>
      <c r="L151" s="15">
        <v>16.8</v>
      </c>
      <c r="M151" s="8">
        <f t="shared" si="7"/>
        <v>4.2</v>
      </c>
      <c r="N151" s="8">
        <f t="shared" si="9"/>
        <v>59.4825</v>
      </c>
    </row>
    <row r="152" customHeight="1" spans="1:14">
      <c r="A152" s="8">
        <v>150</v>
      </c>
      <c r="B152" s="8" t="s">
        <v>330</v>
      </c>
      <c r="C152" s="8" t="s">
        <v>44</v>
      </c>
      <c r="D152" s="8" t="s">
        <v>268</v>
      </c>
      <c r="E152" s="8" t="s">
        <v>307</v>
      </c>
      <c r="F152" s="8" t="s">
        <v>308</v>
      </c>
      <c r="G152" s="8" t="s">
        <v>331</v>
      </c>
      <c r="H152" s="8">
        <v>70.3</v>
      </c>
      <c r="I152" s="8">
        <f t="shared" si="8"/>
        <v>35.15</v>
      </c>
      <c r="J152" s="14"/>
      <c r="K152" s="8">
        <f t="shared" si="6"/>
        <v>0</v>
      </c>
      <c r="L152" s="15"/>
      <c r="M152" s="8">
        <f t="shared" si="7"/>
        <v>0</v>
      </c>
      <c r="N152" s="8">
        <f t="shared" si="9"/>
        <v>35.15</v>
      </c>
    </row>
  </sheetData>
  <autoFilter ref="A2:N152">
    <sortState ref="A2:N152">
      <sortCondition ref="F2"/>
    </sortState>
    <extLst/>
  </autoFilter>
  <mergeCells count="1">
    <mergeCell ref="A1:N1"/>
  </mergeCells>
  <printOptions horizontalCentered="1"/>
  <pageMargins left="0.0784722222222222" right="0.0784722222222222" top="0.590277777777778" bottom="0.590277777777778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JS</cp:lastModifiedBy>
  <dcterms:created xsi:type="dcterms:W3CDTF">2023-09-19T09:45:00Z</dcterms:created>
  <dcterms:modified xsi:type="dcterms:W3CDTF">2023-10-16T01:14:29Z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E85624548316407AA9F8BD90E9AEE610_11</vt:lpwstr>
  </property>
  <property fmtid="{D5CDD505-2E9C-101B-9397-08002B2CF9AE}" pid="3" name="KSOProductBuildVer">
    <vt:lpwstr>2052-12.1.0.15712</vt:lpwstr>
  </property>
</Properties>
</file>