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Sheet1" sheetId="1" r:id="rId1"/>
  </sheets>
  <definedNames>
    <definedName name="_xlnm._FilterDatabase" localSheetId="0" hidden="1">Sheet1!$A$2:$O$75</definedName>
    <definedName name="_xlnm.Print_Titles" localSheetId="0">Sheet1!$2:$2</definedName>
  </definedNames>
  <calcPr calcId="144525"/>
</workbook>
</file>

<file path=xl/sharedStrings.xml><?xml version="1.0" encoding="utf-8"?>
<sst xmlns="http://schemas.openxmlformats.org/spreadsheetml/2006/main" count="676" uniqueCount="275">
  <si>
    <t>固始县2023年招才引智特招医学院校毕业生和特岗全科医生进入面试人员总成绩排序登记表</t>
  </si>
  <si>
    <t>行号</t>
  </si>
  <si>
    <t>姓名</t>
  </si>
  <si>
    <t>性别</t>
  </si>
  <si>
    <t>出生    日期</t>
  </si>
  <si>
    <t>学历</t>
  </si>
  <si>
    <t>招聘单位</t>
  </si>
  <si>
    <t>岗位名称</t>
  </si>
  <si>
    <t>岗位专业</t>
  </si>
  <si>
    <t>岗位  编码</t>
  </si>
  <si>
    <t>准考证号</t>
  </si>
  <si>
    <t>笔试    成绩</t>
  </si>
  <si>
    <t>笔试最终成绩</t>
  </si>
  <si>
    <t>面试    成绩</t>
  </si>
  <si>
    <t>面试最终成绩</t>
  </si>
  <si>
    <t>考生总成绩</t>
  </si>
  <si>
    <t>吕俊</t>
  </si>
  <si>
    <t>男</t>
  </si>
  <si>
    <t>1991-12-16</t>
  </si>
  <si>
    <t>研究生</t>
  </si>
  <si>
    <t>固始县人民医院</t>
  </si>
  <si>
    <t>临床医师</t>
  </si>
  <si>
    <t>010101</t>
  </si>
  <si>
    <t>免笔试</t>
  </si>
  <si>
    <t>朱东宏</t>
  </si>
  <si>
    <t>1993-08-01</t>
  </si>
  <si>
    <t>本科</t>
  </si>
  <si>
    <t>010104</t>
  </si>
  <si>
    <t>20230810104</t>
  </si>
  <si>
    <t>丁昱皓</t>
  </si>
  <si>
    <t>2001-01-20</t>
  </si>
  <si>
    <t>20230810109</t>
  </si>
  <si>
    <t>李炯庆</t>
  </si>
  <si>
    <t>1994-01-03</t>
  </si>
  <si>
    <t>20230810419</t>
  </si>
  <si>
    <t>任超然</t>
  </si>
  <si>
    <t>1997-12-06</t>
  </si>
  <si>
    <t>20230810603</t>
  </si>
  <si>
    <t>赵婷婷</t>
  </si>
  <si>
    <t>女</t>
  </si>
  <si>
    <t>1992-04-06</t>
  </si>
  <si>
    <t>20230810614</t>
  </si>
  <si>
    <t>方志超</t>
  </si>
  <si>
    <t>1989-07-28</t>
  </si>
  <si>
    <t>20230810525</t>
  </si>
  <si>
    <t>易炳超</t>
  </si>
  <si>
    <t>1992-12-23</t>
  </si>
  <si>
    <t>20230810520</t>
  </si>
  <si>
    <t>彭欢</t>
  </si>
  <si>
    <t>1992-11-07</t>
  </si>
  <si>
    <t>20230810230</t>
  </si>
  <si>
    <t>杨希清</t>
  </si>
  <si>
    <t>1989-08-10</t>
  </si>
  <si>
    <t>010106</t>
  </si>
  <si>
    <t>20230810117</t>
  </si>
  <si>
    <t>谢添瑞</t>
  </si>
  <si>
    <t>2000-10-07</t>
  </si>
  <si>
    <t>20230810620</t>
  </si>
  <si>
    <t>杨志威</t>
  </si>
  <si>
    <t>1994-09-12</t>
  </si>
  <si>
    <t>康复医师</t>
  </si>
  <si>
    <t>010107</t>
  </si>
  <si>
    <t>20230810410</t>
  </si>
  <si>
    <t>张家岩</t>
  </si>
  <si>
    <t>1999-06-18</t>
  </si>
  <si>
    <t>20230810625</t>
  </si>
  <si>
    <t>周杏沛</t>
  </si>
  <si>
    <t>1990-06-07</t>
  </si>
  <si>
    <t>固始县妇幼保健院</t>
  </si>
  <si>
    <t>010203</t>
  </si>
  <si>
    <t>20230810609</t>
  </si>
  <si>
    <t>何舒平</t>
  </si>
  <si>
    <t>1999-10-29</t>
  </si>
  <si>
    <t>20230810307</t>
  </si>
  <si>
    <t>李永杰</t>
  </si>
  <si>
    <t>1993-05-03</t>
  </si>
  <si>
    <t>固始县中医院</t>
  </si>
  <si>
    <t>药师</t>
  </si>
  <si>
    <t>010305</t>
  </si>
  <si>
    <t>朱站站</t>
  </si>
  <si>
    <t>1995-11-20</t>
  </si>
  <si>
    <t>张瑞</t>
  </si>
  <si>
    <t>1995-01-05</t>
  </si>
  <si>
    <t>010308</t>
  </si>
  <si>
    <t>20230810613</t>
  </si>
  <si>
    <t>丁志伟</t>
  </si>
  <si>
    <t>1991-05-18</t>
  </si>
  <si>
    <t>20230810205</t>
  </si>
  <si>
    <t>竹根</t>
  </si>
  <si>
    <t>1999-03-10</t>
  </si>
  <si>
    <t>20230810601</t>
  </si>
  <si>
    <t>王庆雪</t>
  </si>
  <si>
    <t>1996-03-22</t>
  </si>
  <si>
    <t>中医师</t>
  </si>
  <si>
    <t>010309</t>
  </si>
  <si>
    <t>20230810414</t>
  </si>
  <si>
    <t>周梦思</t>
  </si>
  <si>
    <t>1998-04-16</t>
  </si>
  <si>
    <t>20230810623</t>
  </si>
  <si>
    <t>韩宏伟</t>
  </si>
  <si>
    <t>1995-01-04</t>
  </si>
  <si>
    <t>010310</t>
  </si>
  <si>
    <t>20230810412</t>
  </si>
  <si>
    <t>竹永晶</t>
  </si>
  <si>
    <t>1996-11-20</t>
  </si>
  <si>
    <t>20230810427</t>
  </si>
  <si>
    <t>柏钧豪</t>
  </si>
  <si>
    <t>1998-04-15</t>
  </si>
  <si>
    <t>20230810521</t>
  </si>
  <si>
    <t>谷莉敏</t>
  </si>
  <si>
    <t>1993-07-08</t>
  </si>
  <si>
    <t>20230810504</t>
  </si>
  <si>
    <t>王银凤</t>
  </si>
  <si>
    <t>1998-06-28</t>
  </si>
  <si>
    <t>20230810517</t>
  </si>
  <si>
    <t>冯超</t>
  </si>
  <si>
    <t>1997-07-05</t>
  </si>
  <si>
    <t>20230810617</t>
  </si>
  <si>
    <t>孙悦</t>
  </si>
  <si>
    <t>2000-02-08</t>
  </si>
  <si>
    <t>护士</t>
  </si>
  <si>
    <t>010311</t>
  </si>
  <si>
    <t>20230810425</t>
  </si>
  <si>
    <t>王歌</t>
  </si>
  <si>
    <t>1998-03-15</t>
  </si>
  <si>
    <t>20230810116</t>
  </si>
  <si>
    <t>冯华云</t>
  </si>
  <si>
    <t>2000-12-15</t>
  </si>
  <si>
    <t>20230810330</t>
  </si>
  <si>
    <t>王冉</t>
  </si>
  <si>
    <t>2000-01-06</t>
  </si>
  <si>
    <t>20230810610</t>
  </si>
  <si>
    <t>韩梦莹</t>
  </si>
  <si>
    <t>1997-04-04</t>
  </si>
  <si>
    <t>20230810112</t>
  </si>
  <si>
    <t>马玲</t>
  </si>
  <si>
    <t>2001-02-18</t>
  </si>
  <si>
    <t>20230810310</t>
  </si>
  <si>
    <t>潘依娜</t>
  </si>
  <si>
    <t>1999-09-12</t>
  </si>
  <si>
    <t>20230810328</t>
  </si>
  <si>
    <t>殷蕊</t>
  </si>
  <si>
    <t>1993-11-27</t>
  </si>
  <si>
    <t>20230810223</t>
  </si>
  <si>
    <t>杨子怡</t>
  </si>
  <si>
    <t>2001-10-23</t>
  </si>
  <si>
    <t>20230810426</t>
  </si>
  <si>
    <t>吕子健</t>
  </si>
  <si>
    <t>1999-11-15</t>
  </si>
  <si>
    <t>20230810222</t>
  </si>
  <si>
    <t>胡婷婷</t>
  </si>
  <si>
    <t>1999-09-20</t>
  </si>
  <si>
    <t>20230810415</t>
  </si>
  <si>
    <t>曹春飞</t>
  </si>
  <si>
    <t>2000-08-01</t>
  </si>
  <si>
    <t>20230810606</t>
  </si>
  <si>
    <t>张乾鹏</t>
  </si>
  <si>
    <t>2000-09-29</t>
  </si>
  <si>
    <t>20230810404</t>
  </si>
  <si>
    <t>李晓雨</t>
  </si>
  <si>
    <t>2000-03-12</t>
  </si>
  <si>
    <t>20230810107</t>
  </si>
  <si>
    <t>李平</t>
  </si>
  <si>
    <t>1999-05-10</t>
  </si>
  <si>
    <t>20230810327</t>
  </si>
  <si>
    <t>赵恩宇</t>
  </si>
  <si>
    <t>1993-09-18</t>
  </si>
  <si>
    <t>中药师</t>
  </si>
  <si>
    <t>010312</t>
  </si>
  <si>
    <t>20230810429</t>
  </si>
  <si>
    <t>王苇</t>
  </si>
  <si>
    <t>1991-03-06</t>
  </si>
  <si>
    <t>20230810306</t>
  </si>
  <si>
    <t>王婷婷</t>
  </si>
  <si>
    <t>1995-03-24</t>
  </si>
  <si>
    <t>20230810228</t>
  </si>
  <si>
    <t>王庆于</t>
  </si>
  <si>
    <t>1999-03-11</t>
  </si>
  <si>
    <t>固始县段集镇卫生院</t>
  </si>
  <si>
    <t>010601</t>
  </si>
  <si>
    <t>20230810608</t>
  </si>
  <si>
    <t>朱楷</t>
  </si>
  <si>
    <t>1998-11-01</t>
  </si>
  <si>
    <t>专科</t>
  </si>
  <si>
    <t>固始县黎集镇卫生院</t>
  </si>
  <si>
    <t>010701</t>
  </si>
  <si>
    <t>20230810208</t>
  </si>
  <si>
    <t>熊笙扬</t>
  </si>
  <si>
    <t>2001-12-28</t>
  </si>
  <si>
    <t>20230810607</t>
  </si>
  <si>
    <t>李梦如</t>
  </si>
  <si>
    <t>2002-12-13</t>
  </si>
  <si>
    <t>20230810102</t>
  </si>
  <si>
    <t>刘星宇</t>
  </si>
  <si>
    <t>2000-09-25</t>
  </si>
  <si>
    <t>固始县李店镇中心卫生院</t>
  </si>
  <si>
    <t>010801</t>
  </si>
  <si>
    <t>20230810304</t>
  </si>
  <si>
    <t>田萌</t>
  </si>
  <si>
    <t>2002-10-09</t>
  </si>
  <si>
    <t>20230810511</t>
  </si>
  <si>
    <t>闫梓涵</t>
  </si>
  <si>
    <t>2002-12-15</t>
  </si>
  <si>
    <t>20230810528</t>
  </si>
  <si>
    <t>陈灿</t>
  </si>
  <si>
    <t>1998-02-21</t>
  </si>
  <si>
    <t>20230810113</t>
  </si>
  <si>
    <t>方明</t>
  </si>
  <si>
    <t>1990-01-09</t>
  </si>
  <si>
    <t>固始往流镇卫生院</t>
  </si>
  <si>
    <t>全科医师</t>
  </si>
  <si>
    <t>西医类</t>
  </si>
  <si>
    <t>010901</t>
  </si>
  <si>
    <t>20230810524</t>
  </si>
  <si>
    <t>熊治才</t>
  </si>
  <si>
    <t>1974-04-28</t>
  </si>
  <si>
    <t>20230810227</t>
  </si>
  <si>
    <t>徐玉</t>
  </si>
  <si>
    <t>1989-11-16</t>
  </si>
  <si>
    <t>20230810123</t>
  </si>
  <si>
    <t>梅孔振</t>
  </si>
  <si>
    <t>1989-07-10</t>
  </si>
  <si>
    <t>中专</t>
  </si>
  <si>
    <t>20230810129</t>
  </si>
  <si>
    <t>季传俊</t>
  </si>
  <si>
    <t>1979-12-13</t>
  </si>
  <si>
    <t>20230810409</t>
  </si>
  <si>
    <t>钱想</t>
  </si>
  <si>
    <t>1990-12-01</t>
  </si>
  <si>
    <t>固始蓼城街道卫生服务中心</t>
  </si>
  <si>
    <t>011101</t>
  </si>
  <si>
    <t>20230810611</t>
  </si>
  <si>
    <t>张要栋</t>
  </si>
  <si>
    <t>1988-08-10</t>
  </si>
  <si>
    <t>中医类</t>
  </si>
  <si>
    <t>20230810510</t>
  </si>
  <si>
    <t>葛举梅</t>
  </si>
  <si>
    <t>1990-12-10</t>
  </si>
  <si>
    <t>20230810629</t>
  </si>
  <si>
    <t>陈军</t>
  </si>
  <si>
    <t>1973-07-12</t>
  </si>
  <si>
    <t>20230810515</t>
  </si>
  <si>
    <t>韩学金</t>
  </si>
  <si>
    <t>1979-08-22</t>
  </si>
  <si>
    <t>011201</t>
  </si>
  <si>
    <t>20230810207</t>
  </si>
  <si>
    <t>梁家国</t>
  </si>
  <si>
    <t>1975-08-08</t>
  </si>
  <si>
    <t>20230810508</t>
  </si>
  <si>
    <t>胡广学</t>
  </si>
  <si>
    <t>1981-08-04</t>
  </si>
  <si>
    <t>20230810624</t>
  </si>
  <si>
    <t>吴建建</t>
  </si>
  <si>
    <t>1979-06-23</t>
  </si>
  <si>
    <t>20230810213</t>
  </si>
  <si>
    <t>韩洪生</t>
  </si>
  <si>
    <t>1974-08-23</t>
  </si>
  <si>
    <t>固始县陈淋子镇中心卫生院</t>
  </si>
  <si>
    <t>011301</t>
  </si>
  <si>
    <t>20230810422</t>
  </si>
  <si>
    <t>雷同</t>
  </si>
  <si>
    <t>1992-01-27</t>
  </si>
  <si>
    <t>20230810319</t>
  </si>
  <si>
    <t>陈欣欣</t>
  </si>
  <si>
    <t>1994-09-24</t>
  </si>
  <si>
    <t>20230810224</t>
  </si>
  <si>
    <t>郑玉红</t>
  </si>
  <si>
    <t>1975-01-03</t>
  </si>
  <si>
    <t>20230810204</t>
  </si>
  <si>
    <t>杨军</t>
  </si>
  <si>
    <t>1974-02-28</t>
  </si>
  <si>
    <t>20230810509</t>
  </si>
  <si>
    <t>崔玲玉</t>
  </si>
  <si>
    <t>1979-10-10</t>
  </si>
  <si>
    <t>20230810118</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</si>
</sst>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4">
    <font>
      <sz val="11"/>
      <color theme="1"/>
      <name val="宋体"/>
      <charset val="134"/>
      <scheme val="minor"/>
    </font>
    <font>
      <sz val="11"/>
      <color theme="1"/>
      <name val="宋体"/>
      <charset val="134"/>
    </font>
    <font>
      <sz val="11"/>
      <name val="宋体"/>
      <charset val="134"/>
    </font>
    <font>
      <b/>
      <sz val="12"/>
      <color theme="1"/>
      <name val="宋体"/>
      <charset val="134"/>
    </font>
    <font>
      <b/>
      <sz val="11"/>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11">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 fillId="0" borderId="0" xfId="0" applyFont="1" applyAlignment="1">
      <alignment horizontal="center" vertical="center"/>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75"/>
  <sheetViews>
    <sheetView tabSelected="1" workbookViewId="0">
      <selection activeCell="T58" sqref="T58"/>
    </sheetView>
  </sheetViews>
  <sheetFormatPr defaultColWidth="8.88888888888889" defaultRowHeight="35" customHeight="1"/>
  <cols>
    <col min="1" max="1" width="4" style="3" customWidth="1"/>
    <col min="2" max="2" width="7.55555555555556" style="3" customWidth="1"/>
    <col min="3" max="3" width="4.22222222222222" style="3" customWidth="1"/>
    <col min="4" max="4" width="7" style="3" customWidth="1"/>
    <col min="5" max="5" width="4.88888888888889" style="3" customWidth="1"/>
    <col min="6" max="6" width="13.5555555555556" style="3" customWidth="1"/>
    <col min="7" max="8" width="5.66666666666667" style="3" customWidth="1"/>
    <col min="9" max="9" width="5.11111111111111" style="3" customWidth="1"/>
    <col min="10" max="11" width="7.11111111111111" style="3" customWidth="1"/>
    <col min="12" max="12" width="7.77777777777778" style="3" customWidth="1"/>
    <col min="13" max="13" width="6.88888888888889" style="3" customWidth="1"/>
    <col min="14" max="15" width="7.77777777777778" style="3" customWidth="1"/>
    <col min="16" max="16384" width="8.88888888888889" style="3"/>
  </cols>
  <sheetData>
    <row r="1" s="1" customFormat="1" customHeight="1" spans="1:15">
      <c r="A1" s="4" t="s">
        <v>0</v>
      </c>
      <c r="B1" s="4"/>
      <c r="C1" s="4"/>
      <c r="D1" s="4"/>
      <c r="E1" s="4"/>
      <c r="F1" s="4"/>
      <c r="G1" s="4"/>
      <c r="H1" s="4"/>
      <c r="I1" s="4"/>
      <c r="J1" s="4"/>
      <c r="K1" s="4"/>
      <c r="L1" s="4"/>
      <c r="M1" s="4"/>
      <c r="N1" s="4"/>
      <c r="O1" s="4"/>
    </row>
    <row r="2" s="1" customFormat="1" ht="49" customHeight="1" spans="1:15">
      <c r="A2" s="5" t="s">
        <v>1</v>
      </c>
      <c r="B2" s="5" t="s">
        <v>2</v>
      </c>
      <c r="C2" s="5" t="s">
        <v>3</v>
      </c>
      <c r="D2" s="5" t="s">
        <v>4</v>
      </c>
      <c r="E2" s="5" t="s">
        <v>5</v>
      </c>
      <c r="F2" s="5" t="s">
        <v>6</v>
      </c>
      <c r="G2" s="5" t="s">
        <v>7</v>
      </c>
      <c r="H2" s="5" t="s">
        <v>8</v>
      </c>
      <c r="I2" s="5" t="s">
        <v>9</v>
      </c>
      <c r="J2" s="5" t="s">
        <v>10</v>
      </c>
      <c r="K2" s="5" t="s">
        <v>11</v>
      </c>
      <c r="L2" s="5" t="s">
        <v>12</v>
      </c>
      <c r="M2" s="5" t="s">
        <v>13</v>
      </c>
      <c r="N2" s="5" t="s">
        <v>14</v>
      </c>
      <c r="O2" s="5" t="s">
        <v>15</v>
      </c>
    </row>
    <row r="3" customHeight="1" spans="1:15">
      <c r="A3" s="6">
        <v>1</v>
      </c>
      <c r="B3" s="7" t="s">
        <v>16</v>
      </c>
      <c r="C3" s="7" t="s">
        <v>17</v>
      </c>
      <c r="D3" s="7" t="s">
        <v>18</v>
      </c>
      <c r="E3" s="7" t="s">
        <v>19</v>
      </c>
      <c r="F3" s="7" t="s">
        <v>20</v>
      </c>
      <c r="G3" s="7" t="s">
        <v>21</v>
      </c>
      <c r="H3" s="7" t="s">
        <v>21</v>
      </c>
      <c r="I3" s="7" t="s">
        <v>22</v>
      </c>
      <c r="J3" s="6"/>
      <c r="K3" s="6" t="s">
        <v>23</v>
      </c>
      <c r="L3" s="6" t="s">
        <v>23</v>
      </c>
      <c r="M3" s="6">
        <v>87</v>
      </c>
      <c r="N3" s="6">
        <f>M3</f>
        <v>87</v>
      </c>
      <c r="O3" s="6">
        <f>N3</f>
        <v>87</v>
      </c>
    </row>
    <row r="4" s="1" customFormat="1" customHeight="1" spans="1:15">
      <c r="A4" s="6">
        <v>2</v>
      </c>
      <c r="B4" s="7" t="s">
        <v>24</v>
      </c>
      <c r="C4" s="7" t="s">
        <v>17</v>
      </c>
      <c r="D4" s="7" t="s">
        <v>25</v>
      </c>
      <c r="E4" s="7" t="s">
        <v>26</v>
      </c>
      <c r="F4" s="7" t="s">
        <v>20</v>
      </c>
      <c r="G4" s="7" t="s">
        <v>21</v>
      </c>
      <c r="H4" s="7" t="s">
        <v>21</v>
      </c>
      <c r="I4" s="7" t="s">
        <v>27</v>
      </c>
      <c r="J4" s="7" t="s">
        <v>28</v>
      </c>
      <c r="K4" s="9">
        <v>71.6</v>
      </c>
      <c r="L4" s="7">
        <f t="shared" ref="L4:L17" si="0">K4*0.6</f>
        <v>42.96</v>
      </c>
      <c r="M4" s="7">
        <v>85.33</v>
      </c>
      <c r="N4" s="7">
        <f t="shared" ref="N4:N17" si="1">M4*0.4</f>
        <v>34.132</v>
      </c>
      <c r="O4" s="7">
        <f t="shared" ref="O4:O17" si="2">L4+N4</f>
        <v>77.092</v>
      </c>
    </row>
    <row r="5" s="1" customFormat="1" customHeight="1" spans="1:15">
      <c r="A5" s="6">
        <v>3</v>
      </c>
      <c r="B5" s="7" t="s">
        <v>29</v>
      </c>
      <c r="C5" s="7" t="s">
        <v>17</v>
      </c>
      <c r="D5" s="7" t="s">
        <v>30</v>
      </c>
      <c r="E5" s="7" t="s">
        <v>26</v>
      </c>
      <c r="F5" s="7" t="s">
        <v>20</v>
      </c>
      <c r="G5" s="7" t="s">
        <v>21</v>
      </c>
      <c r="H5" s="7" t="s">
        <v>21</v>
      </c>
      <c r="I5" s="7" t="s">
        <v>27</v>
      </c>
      <c r="J5" s="7" t="s">
        <v>31</v>
      </c>
      <c r="K5" s="9">
        <v>69.9</v>
      </c>
      <c r="L5" s="7">
        <f t="shared" si="0"/>
        <v>41.94</v>
      </c>
      <c r="M5" s="7">
        <v>86.33</v>
      </c>
      <c r="N5" s="7">
        <f t="shared" si="1"/>
        <v>34.532</v>
      </c>
      <c r="O5" s="7">
        <f t="shared" si="2"/>
        <v>76.472</v>
      </c>
    </row>
    <row r="6" s="1" customFormat="1" customHeight="1" spans="1:15">
      <c r="A6" s="6">
        <v>4</v>
      </c>
      <c r="B6" s="7" t="s">
        <v>32</v>
      </c>
      <c r="C6" s="7" t="s">
        <v>17</v>
      </c>
      <c r="D6" s="7" t="s">
        <v>33</v>
      </c>
      <c r="E6" s="7" t="s">
        <v>26</v>
      </c>
      <c r="F6" s="7" t="s">
        <v>20</v>
      </c>
      <c r="G6" s="7" t="s">
        <v>21</v>
      </c>
      <c r="H6" s="7" t="s">
        <v>21</v>
      </c>
      <c r="I6" s="7" t="s">
        <v>27</v>
      </c>
      <c r="J6" s="7" t="s">
        <v>34</v>
      </c>
      <c r="K6" s="9">
        <v>68.7</v>
      </c>
      <c r="L6" s="7">
        <f t="shared" si="0"/>
        <v>41.22</v>
      </c>
      <c r="M6" s="7">
        <v>85</v>
      </c>
      <c r="N6" s="7">
        <f t="shared" si="1"/>
        <v>34</v>
      </c>
      <c r="O6" s="7">
        <f t="shared" si="2"/>
        <v>75.22</v>
      </c>
    </row>
    <row r="7" s="1" customFormat="1" customHeight="1" spans="1:15">
      <c r="A7" s="6">
        <v>5</v>
      </c>
      <c r="B7" s="7" t="s">
        <v>35</v>
      </c>
      <c r="C7" s="7" t="s">
        <v>17</v>
      </c>
      <c r="D7" s="7" t="s">
        <v>36</v>
      </c>
      <c r="E7" s="7" t="s">
        <v>26</v>
      </c>
      <c r="F7" s="7" t="s">
        <v>20</v>
      </c>
      <c r="G7" s="7" t="s">
        <v>21</v>
      </c>
      <c r="H7" s="7" t="s">
        <v>21</v>
      </c>
      <c r="I7" s="7" t="s">
        <v>27</v>
      </c>
      <c r="J7" s="7" t="s">
        <v>37</v>
      </c>
      <c r="K7" s="9">
        <v>66.4</v>
      </c>
      <c r="L7" s="7">
        <f t="shared" si="0"/>
        <v>39.84</v>
      </c>
      <c r="M7" s="7">
        <v>85.67</v>
      </c>
      <c r="N7" s="7">
        <f t="shared" si="1"/>
        <v>34.268</v>
      </c>
      <c r="O7" s="7">
        <f t="shared" si="2"/>
        <v>74.108</v>
      </c>
    </row>
    <row r="8" s="1" customFormat="1" customHeight="1" spans="1:15">
      <c r="A8" s="6">
        <v>6</v>
      </c>
      <c r="B8" s="7" t="s">
        <v>38</v>
      </c>
      <c r="C8" s="7" t="s">
        <v>39</v>
      </c>
      <c r="D8" s="7" t="s">
        <v>40</v>
      </c>
      <c r="E8" s="7" t="s">
        <v>26</v>
      </c>
      <c r="F8" s="7" t="s">
        <v>20</v>
      </c>
      <c r="G8" s="7" t="s">
        <v>21</v>
      </c>
      <c r="H8" s="7" t="s">
        <v>21</v>
      </c>
      <c r="I8" s="7" t="s">
        <v>27</v>
      </c>
      <c r="J8" s="7" t="s">
        <v>41</v>
      </c>
      <c r="K8" s="9">
        <v>63.4</v>
      </c>
      <c r="L8" s="7">
        <f t="shared" si="0"/>
        <v>38.04</v>
      </c>
      <c r="M8" s="7">
        <v>86.33</v>
      </c>
      <c r="N8" s="7">
        <f t="shared" si="1"/>
        <v>34.532</v>
      </c>
      <c r="O8" s="7">
        <f t="shared" si="2"/>
        <v>72.572</v>
      </c>
    </row>
    <row r="9" s="1" customFormat="1" customHeight="1" spans="1:15">
      <c r="A9" s="6">
        <v>7</v>
      </c>
      <c r="B9" s="7" t="s">
        <v>42</v>
      </c>
      <c r="C9" s="7" t="s">
        <v>17</v>
      </c>
      <c r="D9" s="7" t="s">
        <v>43</v>
      </c>
      <c r="E9" s="7" t="s">
        <v>26</v>
      </c>
      <c r="F9" s="7" t="s">
        <v>20</v>
      </c>
      <c r="G9" s="7" t="s">
        <v>21</v>
      </c>
      <c r="H9" s="7" t="s">
        <v>21</v>
      </c>
      <c r="I9" s="7" t="s">
        <v>27</v>
      </c>
      <c r="J9" s="7" t="s">
        <v>44</v>
      </c>
      <c r="K9" s="9">
        <v>65</v>
      </c>
      <c r="L9" s="7">
        <f t="shared" si="0"/>
        <v>39</v>
      </c>
      <c r="M9" s="7">
        <v>82.67</v>
      </c>
      <c r="N9" s="7">
        <f t="shared" si="1"/>
        <v>33.068</v>
      </c>
      <c r="O9" s="7">
        <f t="shared" si="2"/>
        <v>72.068</v>
      </c>
    </row>
    <row r="10" s="1" customFormat="1" customHeight="1" spans="1:15">
      <c r="A10" s="6">
        <v>8</v>
      </c>
      <c r="B10" s="7" t="s">
        <v>45</v>
      </c>
      <c r="C10" s="7" t="s">
        <v>17</v>
      </c>
      <c r="D10" s="7" t="s">
        <v>46</v>
      </c>
      <c r="E10" s="7" t="s">
        <v>26</v>
      </c>
      <c r="F10" s="7" t="s">
        <v>20</v>
      </c>
      <c r="G10" s="7" t="s">
        <v>21</v>
      </c>
      <c r="H10" s="7" t="s">
        <v>21</v>
      </c>
      <c r="I10" s="7" t="s">
        <v>27</v>
      </c>
      <c r="J10" s="7" t="s">
        <v>47</v>
      </c>
      <c r="K10" s="9">
        <v>55.5</v>
      </c>
      <c r="L10" s="7">
        <f t="shared" si="0"/>
        <v>33.3</v>
      </c>
      <c r="M10" s="7">
        <v>85.67</v>
      </c>
      <c r="N10" s="7">
        <f t="shared" si="1"/>
        <v>34.268</v>
      </c>
      <c r="O10" s="7">
        <f t="shared" si="2"/>
        <v>67.568</v>
      </c>
    </row>
    <row r="11" s="1" customFormat="1" customHeight="1" spans="1:15">
      <c r="A11" s="6">
        <v>9</v>
      </c>
      <c r="B11" s="7" t="s">
        <v>48</v>
      </c>
      <c r="C11" s="7" t="s">
        <v>17</v>
      </c>
      <c r="D11" s="7" t="s">
        <v>49</v>
      </c>
      <c r="E11" s="7" t="s">
        <v>26</v>
      </c>
      <c r="F11" s="7" t="s">
        <v>20</v>
      </c>
      <c r="G11" s="7" t="s">
        <v>21</v>
      </c>
      <c r="H11" s="7" t="s">
        <v>21</v>
      </c>
      <c r="I11" s="7" t="s">
        <v>27</v>
      </c>
      <c r="J11" s="7" t="s">
        <v>50</v>
      </c>
      <c r="K11" s="9">
        <v>61.5</v>
      </c>
      <c r="L11" s="7">
        <f t="shared" si="0"/>
        <v>36.9</v>
      </c>
      <c r="M11" s="7">
        <v>0</v>
      </c>
      <c r="N11" s="7">
        <f t="shared" si="1"/>
        <v>0</v>
      </c>
      <c r="O11" s="7">
        <f t="shared" si="2"/>
        <v>36.9</v>
      </c>
    </row>
    <row r="12" s="1" customFormat="1" customHeight="1" spans="1:15">
      <c r="A12" s="6">
        <v>10</v>
      </c>
      <c r="B12" s="7" t="s">
        <v>51</v>
      </c>
      <c r="C12" s="7" t="s">
        <v>17</v>
      </c>
      <c r="D12" s="7" t="s">
        <v>52</v>
      </c>
      <c r="E12" s="7" t="s">
        <v>26</v>
      </c>
      <c r="F12" s="7" t="s">
        <v>20</v>
      </c>
      <c r="G12" s="7" t="s">
        <v>21</v>
      </c>
      <c r="H12" s="7" t="s">
        <v>21</v>
      </c>
      <c r="I12" s="7" t="s">
        <v>53</v>
      </c>
      <c r="J12" s="7" t="s">
        <v>54</v>
      </c>
      <c r="K12" s="9">
        <v>68.7</v>
      </c>
      <c r="L12" s="7">
        <f t="shared" si="0"/>
        <v>41.22</v>
      </c>
      <c r="M12" s="7">
        <v>88</v>
      </c>
      <c r="N12" s="7">
        <f t="shared" si="1"/>
        <v>35.2</v>
      </c>
      <c r="O12" s="7">
        <f t="shared" si="2"/>
        <v>76.42</v>
      </c>
    </row>
    <row r="13" s="1" customFormat="1" customHeight="1" spans="1:15">
      <c r="A13" s="6">
        <v>11</v>
      </c>
      <c r="B13" s="7" t="s">
        <v>55</v>
      </c>
      <c r="C13" s="7" t="s">
        <v>17</v>
      </c>
      <c r="D13" s="7" t="s">
        <v>56</v>
      </c>
      <c r="E13" s="7" t="s">
        <v>26</v>
      </c>
      <c r="F13" s="7" t="s">
        <v>20</v>
      </c>
      <c r="G13" s="7" t="s">
        <v>21</v>
      </c>
      <c r="H13" s="7" t="s">
        <v>21</v>
      </c>
      <c r="I13" s="7" t="s">
        <v>53</v>
      </c>
      <c r="J13" s="7" t="s">
        <v>57</v>
      </c>
      <c r="K13" s="9">
        <v>70.4</v>
      </c>
      <c r="L13" s="7">
        <f t="shared" si="0"/>
        <v>42.24</v>
      </c>
      <c r="M13" s="7">
        <v>83.33</v>
      </c>
      <c r="N13" s="7">
        <f t="shared" si="1"/>
        <v>33.332</v>
      </c>
      <c r="O13" s="7">
        <f t="shared" si="2"/>
        <v>75.572</v>
      </c>
    </row>
    <row r="14" s="1" customFormat="1" customHeight="1" spans="1:15">
      <c r="A14" s="6">
        <v>12</v>
      </c>
      <c r="B14" s="7" t="s">
        <v>58</v>
      </c>
      <c r="C14" s="7" t="s">
        <v>17</v>
      </c>
      <c r="D14" s="7" t="s">
        <v>59</v>
      </c>
      <c r="E14" s="7" t="s">
        <v>26</v>
      </c>
      <c r="F14" s="7" t="s">
        <v>20</v>
      </c>
      <c r="G14" s="7" t="s">
        <v>60</v>
      </c>
      <c r="H14" s="7" t="s">
        <v>60</v>
      </c>
      <c r="I14" s="7" t="s">
        <v>61</v>
      </c>
      <c r="J14" s="7" t="s">
        <v>62</v>
      </c>
      <c r="K14" s="9">
        <v>71.5</v>
      </c>
      <c r="L14" s="7">
        <f t="shared" si="0"/>
        <v>42.9</v>
      </c>
      <c r="M14" s="7">
        <v>81.33</v>
      </c>
      <c r="N14" s="7">
        <f t="shared" si="1"/>
        <v>32.532</v>
      </c>
      <c r="O14" s="7">
        <f t="shared" si="2"/>
        <v>75.432</v>
      </c>
    </row>
    <row r="15" s="1" customFormat="1" customHeight="1" spans="1:15">
      <c r="A15" s="6">
        <v>13</v>
      </c>
      <c r="B15" s="7" t="s">
        <v>63</v>
      </c>
      <c r="C15" s="7" t="s">
        <v>17</v>
      </c>
      <c r="D15" s="7" t="s">
        <v>64</v>
      </c>
      <c r="E15" s="7" t="s">
        <v>26</v>
      </c>
      <c r="F15" s="7" t="s">
        <v>20</v>
      </c>
      <c r="G15" s="7" t="s">
        <v>60</v>
      </c>
      <c r="H15" s="7" t="s">
        <v>60</v>
      </c>
      <c r="I15" s="7" t="s">
        <v>61</v>
      </c>
      <c r="J15" s="7" t="s">
        <v>65</v>
      </c>
      <c r="K15" s="9">
        <v>67.9</v>
      </c>
      <c r="L15" s="7">
        <f t="shared" si="0"/>
        <v>40.74</v>
      </c>
      <c r="M15" s="7">
        <v>84.67</v>
      </c>
      <c r="N15" s="7">
        <f t="shared" si="1"/>
        <v>33.868</v>
      </c>
      <c r="O15" s="7">
        <f t="shared" si="2"/>
        <v>74.608</v>
      </c>
    </row>
    <row r="16" s="1" customFormat="1" customHeight="1" spans="1:15">
      <c r="A16" s="6">
        <v>14</v>
      </c>
      <c r="B16" s="7" t="s">
        <v>66</v>
      </c>
      <c r="C16" s="7" t="s">
        <v>39</v>
      </c>
      <c r="D16" s="7" t="s">
        <v>67</v>
      </c>
      <c r="E16" s="7" t="s">
        <v>26</v>
      </c>
      <c r="F16" s="7" t="s">
        <v>68</v>
      </c>
      <c r="G16" s="7" t="s">
        <v>21</v>
      </c>
      <c r="H16" s="7" t="s">
        <v>21</v>
      </c>
      <c r="I16" s="7" t="s">
        <v>69</v>
      </c>
      <c r="J16" s="7" t="s">
        <v>70</v>
      </c>
      <c r="K16" s="9">
        <v>68.6</v>
      </c>
      <c r="L16" s="7">
        <f t="shared" si="0"/>
        <v>41.16</v>
      </c>
      <c r="M16" s="7">
        <v>85.33</v>
      </c>
      <c r="N16" s="7">
        <f t="shared" si="1"/>
        <v>34.132</v>
      </c>
      <c r="O16" s="7">
        <f t="shared" si="2"/>
        <v>75.292</v>
      </c>
    </row>
    <row r="17" s="1" customFormat="1" customHeight="1" spans="1:15">
      <c r="A17" s="6">
        <v>15</v>
      </c>
      <c r="B17" s="7" t="s">
        <v>71</v>
      </c>
      <c r="C17" s="7" t="s">
        <v>39</v>
      </c>
      <c r="D17" s="7" t="s">
        <v>72</v>
      </c>
      <c r="E17" s="7" t="s">
        <v>26</v>
      </c>
      <c r="F17" s="7" t="s">
        <v>68</v>
      </c>
      <c r="G17" s="7" t="s">
        <v>21</v>
      </c>
      <c r="H17" s="7" t="s">
        <v>21</v>
      </c>
      <c r="I17" s="7" t="s">
        <v>69</v>
      </c>
      <c r="J17" s="7" t="s">
        <v>73</v>
      </c>
      <c r="K17" s="9">
        <v>63.8</v>
      </c>
      <c r="L17" s="7">
        <f t="shared" si="0"/>
        <v>38.28</v>
      </c>
      <c r="M17" s="7">
        <v>88.67</v>
      </c>
      <c r="N17" s="7">
        <f t="shared" si="1"/>
        <v>35.468</v>
      </c>
      <c r="O17" s="7">
        <f t="shared" si="2"/>
        <v>73.748</v>
      </c>
    </row>
    <row r="18" customHeight="1" spans="1:15">
      <c r="A18" s="6">
        <v>16</v>
      </c>
      <c r="B18" s="7" t="s">
        <v>74</v>
      </c>
      <c r="C18" s="7" t="s">
        <v>39</v>
      </c>
      <c r="D18" s="7" t="s">
        <v>75</v>
      </c>
      <c r="E18" s="7" t="s">
        <v>19</v>
      </c>
      <c r="F18" s="7" t="s">
        <v>76</v>
      </c>
      <c r="G18" s="7" t="s">
        <v>77</v>
      </c>
      <c r="H18" s="7" t="s">
        <v>77</v>
      </c>
      <c r="I18" s="7" t="s">
        <v>78</v>
      </c>
      <c r="J18" s="6"/>
      <c r="K18" s="6" t="s">
        <v>23</v>
      </c>
      <c r="L18" s="6" t="s">
        <v>23</v>
      </c>
      <c r="M18" s="6">
        <v>87</v>
      </c>
      <c r="N18" s="6">
        <f>M18</f>
        <v>87</v>
      </c>
      <c r="O18" s="6">
        <f>N18</f>
        <v>87</v>
      </c>
    </row>
    <row r="19" customHeight="1" spans="1:15">
      <c r="A19" s="6">
        <v>17</v>
      </c>
      <c r="B19" s="7" t="s">
        <v>79</v>
      </c>
      <c r="C19" s="7" t="s">
        <v>17</v>
      </c>
      <c r="D19" s="7" t="s">
        <v>80</v>
      </c>
      <c r="E19" s="7" t="s">
        <v>19</v>
      </c>
      <c r="F19" s="7" t="s">
        <v>76</v>
      </c>
      <c r="G19" s="7" t="s">
        <v>77</v>
      </c>
      <c r="H19" s="7" t="s">
        <v>77</v>
      </c>
      <c r="I19" s="7" t="s">
        <v>78</v>
      </c>
      <c r="J19" s="6"/>
      <c r="K19" s="6" t="s">
        <v>23</v>
      </c>
      <c r="L19" s="6" t="s">
        <v>23</v>
      </c>
      <c r="M19" s="6">
        <v>0</v>
      </c>
      <c r="N19" s="6">
        <f>M19</f>
        <v>0</v>
      </c>
      <c r="O19" s="6">
        <f>N19</f>
        <v>0</v>
      </c>
    </row>
    <row r="20" s="1" customFormat="1" customHeight="1" spans="1:15">
      <c r="A20" s="6">
        <v>18</v>
      </c>
      <c r="B20" s="7" t="s">
        <v>81</v>
      </c>
      <c r="C20" s="7" t="s">
        <v>39</v>
      </c>
      <c r="D20" s="7" t="s">
        <v>82</v>
      </c>
      <c r="E20" s="7" t="s">
        <v>26</v>
      </c>
      <c r="F20" s="7" t="s">
        <v>76</v>
      </c>
      <c r="G20" s="7" t="s">
        <v>21</v>
      </c>
      <c r="H20" s="7" t="s">
        <v>21</v>
      </c>
      <c r="I20" s="7" t="s">
        <v>83</v>
      </c>
      <c r="J20" s="7" t="s">
        <v>84</v>
      </c>
      <c r="K20" s="9">
        <v>63.2</v>
      </c>
      <c r="L20" s="7">
        <f t="shared" ref="L20:L75" si="3">K20*0.6</f>
        <v>37.92</v>
      </c>
      <c r="M20" s="7">
        <v>85.33</v>
      </c>
      <c r="N20" s="7">
        <f t="shared" ref="N20:N75" si="4">M20*0.4</f>
        <v>34.132</v>
      </c>
      <c r="O20" s="7">
        <f t="shared" ref="O20:O75" si="5">L20+N20</f>
        <v>72.052</v>
      </c>
    </row>
    <row r="21" s="1" customFormat="1" customHeight="1" spans="1:15">
      <c r="A21" s="6">
        <v>19</v>
      </c>
      <c r="B21" s="7" t="s">
        <v>85</v>
      </c>
      <c r="C21" s="7" t="s">
        <v>17</v>
      </c>
      <c r="D21" s="7" t="s">
        <v>86</v>
      </c>
      <c r="E21" s="7" t="s">
        <v>26</v>
      </c>
      <c r="F21" s="7" t="s">
        <v>76</v>
      </c>
      <c r="G21" s="7" t="s">
        <v>21</v>
      </c>
      <c r="H21" s="7" t="s">
        <v>21</v>
      </c>
      <c r="I21" s="7" t="s">
        <v>83</v>
      </c>
      <c r="J21" s="7" t="s">
        <v>87</v>
      </c>
      <c r="K21" s="9">
        <v>65</v>
      </c>
      <c r="L21" s="7">
        <f t="shared" si="3"/>
        <v>39</v>
      </c>
      <c r="M21" s="7">
        <v>82</v>
      </c>
      <c r="N21" s="7">
        <f t="shared" si="4"/>
        <v>32.8</v>
      </c>
      <c r="O21" s="7">
        <f t="shared" si="5"/>
        <v>71.8</v>
      </c>
    </row>
    <row r="22" s="1" customFormat="1" customHeight="1" spans="1:15">
      <c r="A22" s="6">
        <v>20</v>
      </c>
      <c r="B22" s="7" t="s">
        <v>88</v>
      </c>
      <c r="C22" s="7" t="s">
        <v>17</v>
      </c>
      <c r="D22" s="7" t="s">
        <v>89</v>
      </c>
      <c r="E22" s="7" t="s">
        <v>26</v>
      </c>
      <c r="F22" s="7" t="s">
        <v>76</v>
      </c>
      <c r="G22" s="7" t="s">
        <v>21</v>
      </c>
      <c r="H22" s="7" t="s">
        <v>21</v>
      </c>
      <c r="I22" s="7" t="s">
        <v>83</v>
      </c>
      <c r="J22" s="7" t="s">
        <v>90</v>
      </c>
      <c r="K22" s="9">
        <v>60.6</v>
      </c>
      <c r="L22" s="7">
        <f t="shared" si="3"/>
        <v>36.36</v>
      </c>
      <c r="M22" s="7">
        <v>82</v>
      </c>
      <c r="N22" s="7">
        <f t="shared" si="4"/>
        <v>32.8</v>
      </c>
      <c r="O22" s="7">
        <f t="shared" si="5"/>
        <v>69.16</v>
      </c>
    </row>
    <row r="23" s="1" customFormat="1" customHeight="1" spans="1:15">
      <c r="A23" s="6">
        <v>21</v>
      </c>
      <c r="B23" s="7" t="s">
        <v>91</v>
      </c>
      <c r="C23" s="7" t="s">
        <v>39</v>
      </c>
      <c r="D23" s="7" t="s">
        <v>92</v>
      </c>
      <c r="E23" s="7" t="s">
        <v>19</v>
      </c>
      <c r="F23" s="7" t="s">
        <v>76</v>
      </c>
      <c r="G23" s="7" t="s">
        <v>93</v>
      </c>
      <c r="H23" s="7" t="s">
        <v>93</v>
      </c>
      <c r="I23" s="7" t="s">
        <v>94</v>
      </c>
      <c r="J23" s="7" t="s">
        <v>95</v>
      </c>
      <c r="K23" s="9">
        <v>70</v>
      </c>
      <c r="L23" s="7">
        <f t="shared" si="3"/>
        <v>42</v>
      </c>
      <c r="M23" s="7">
        <v>85.33</v>
      </c>
      <c r="N23" s="7">
        <f t="shared" si="4"/>
        <v>34.132</v>
      </c>
      <c r="O23" s="7">
        <f t="shared" si="5"/>
        <v>76.132</v>
      </c>
    </row>
    <row r="24" s="1" customFormat="1" customHeight="1" spans="1:15">
      <c r="A24" s="6">
        <v>22</v>
      </c>
      <c r="B24" s="7" t="s">
        <v>96</v>
      </c>
      <c r="C24" s="7" t="s">
        <v>39</v>
      </c>
      <c r="D24" s="7" t="s">
        <v>97</v>
      </c>
      <c r="E24" s="7" t="s">
        <v>26</v>
      </c>
      <c r="F24" s="7" t="s">
        <v>76</v>
      </c>
      <c r="G24" s="7" t="s">
        <v>93</v>
      </c>
      <c r="H24" s="7" t="s">
        <v>93</v>
      </c>
      <c r="I24" s="7" t="s">
        <v>94</v>
      </c>
      <c r="J24" s="7" t="s">
        <v>98</v>
      </c>
      <c r="K24" s="9">
        <v>59.2</v>
      </c>
      <c r="L24" s="7">
        <f t="shared" si="3"/>
        <v>35.52</v>
      </c>
      <c r="M24" s="7">
        <v>83</v>
      </c>
      <c r="N24" s="7">
        <f t="shared" si="4"/>
        <v>33.2</v>
      </c>
      <c r="O24" s="7">
        <f t="shared" si="5"/>
        <v>68.72</v>
      </c>
    </row>
    <row r="25" s="1" customFormat="1" customHeight="1" spans="1:15">
      <c r="A25" s="6">
        <v>23</v>
      </c>
      <c r="B25" s="7" t="s">
        <v>99</v>
      </c>
      <c r="C25" s="7" t="s">
        <v>17</v>
      </c>
      <c r="D25" s="7" t="s">
        <v>100</v>
      </c>
      <c r="E25" s="7" t="s">
        <v>26</v>
      </c>
      <c r="F25" s="7" t="s">
        <v>76</v>
      </c>
      <c r="G25" s="7" t="s">
        <v>77</v>
      </c>
      <c r="H25" s="7" t="s">
        <v>77</v>
      </c>
      <c r="I25" s="7" t="s">
        <v>101</v>
      </c>
      <c r="J25" s="7" t="s">
        <v>102</v>
      </c>
      <c r="K25" s="9">
        <v>71</v>
      </c>
      <c r="L25" s="7">
        <f t="shared" si="3"/>
        <v>42.6</v>
      </c>
      <c r="M25" s="7">
        <v>87.33</v>
      </c>
      <c r="N25" s="7">
        <f t="shared" si="4"/>
        <v>34.932</v>
      </c>
      <c r="O25" s="7">
        <f t="shared" si="5"/>
        <v>77.532</v>
      </c>
    </row>
    <row r="26" s="1" customFormat="1" customHeight="1" spans="1:15">
      <c r="A26" s="6">
        <v>24</v>
      </c>
      <c r="B26" s="7" t="s">
        <v>103</v>
      </c>
      <c r="C26" s="7" t="s">
        <v>39</v>
      </c>
      <c r="D26" s="7" t="s">
        <v>104</v>
      </c>
      <c r="E26" s="7" t="s">
        <v>26</v>
      </c>
      <c r="F26" s="7" t="s">
        <v>76</v>
      </c>
      <c r="G26" s="7" t="s">
        <v>77</v>
      </c>
      <c r="H26" s="7" t="s">
        <v>77</v>
      </c>
      <c r="I26" s="7" t="s">
        <v>101</v>
      </c>
      <c r="J26" s="7" t="s">
        <v>105</v>
      </c>
      <c r="K26" s="9">
        <v>66.7</v>
      </c>
      <c r="L26" s="7">
        <f t="shared" si="3"/>
        <v>40.02</v>
      </c>
      <c r="M26" s="7">
        <v>84.67</v>
      </c>
      <c r="N26" s="7">
        <f t="shared" si="4"/>
        <v>33.868</v>
      </c>
      <c r="O26" s="7">
        <f t="shared" si="5"/>
        <v>73.888</v>
      </c>
    </row>
    <row r="27" s="1" customFormat="1" customHeight="1" spans="1:15">
      <c r="A27" s="6">
        <v>25</v>
      </c>
      <c r="B27" s="7" t="s">
        <v>106</v>
      </c>
      <c r="C27" s="7" t="s">
        <v>17</v>
      </c>
      <c r="D27" s="7" t="s">
        <v>107</v>
      </c>
      <c r="E27" s="7" t="s">
        <v>26</v>
      </c>
      <c r="F27" s="7" t="s">
        <v>76</v>
      </c>
      <c r="G27" s="7" t="s">
        <v>77</v>
      </c>
      <c r="H27" s="7" t="s">
        <v>77</v>
      </c>
      <c r="I27" s="7" t="s">
        <v>101</v>
      </c>
      <c r="J27" s="7" t="s">
        <v>108</v>
      </c>
      <c r="K27" s="9">
        <v>64.2</v>
      </c>
      <c r="L27" s="7">
        <f t="shared" si="3"/>
        <v>38.52</v>
      </c>
      <c r="M27" s="7">
        <v>87.33</v>
      </c>
      <c r="N27" s="7">
        <f t="shared" si="4"/>
        <v>34.932</v>
      </c>
      <c r="O27" s="7">
        <f t="shared" si="5"/>
        <v>73.452</v>
      </c>
    </row>
    <row r="28" s="1" customFormat="1" customHeight="1" spans="1:15">
      <c r="A28" s="6">
        <v>26</v>
      </c>
      <c r="B28" s="7" t="s">
        <v>109</v>
      </c>
      <c r="C28" s="7" t="s">
        <v>39</v>
      </c>
      <c r="D28" s="7" t="s">
        <v>110</v>
      </c>
      <c r="E28" s="7" t="s">
        <v>26</v>
      </c>
      <c r="F28" s="7" t="s">
        <v>76</v>
      </c>
      <c r="G28" s="7" t="s">
        <v>77</v>
      </c>
      <c r="H28" s="7" t="s">
        <v>77</v>
      </c>
      <c r="I28" s="7" t="s">
        <v>101</v>
      </c>
      <c r="J28" s="7" t="s">
        <v>111</v>
      </c>
      <c r="K28" s="9">
        <v>60.3</v>
      </c>
      <c r="L28" s="7">
        <f t="shared" si="3"/>
        <v>36.18</v>
      </c>
      <c r="M28" s="7">
        <v>85</v>
      </c>
      <c r="N28" s="7">
        <f t="shared" si="4"/>
        <v>34</v>
      </c>
      <c r="O28" s="7">
        <f t="shared" si="5"/>
        <v>70.18</v>
      </c>
    </row>
    <row r="29" s="1" customFormat="1" customHeight="1" spans="1:15">
      <c r="A29" s="6">
        <v>27</v>
      </c>
      <c r="B29" s="7" t="s">
        <v>112</v>
      </c>
      <c r="C29" s="7" t="s">
        <v>39</v>
      </c>
      <c r="D29" s="7" t="s">
        <v>113</v>
      </c>
      <c r="E29" s="7" t="s">
        <v>26</v>
      </c>
      <c r="F29" s="7" t="s">
        <v>76</v>
      </c>
      <c r="G29" s="7" t="s">
        <v>77</v>
      </c>
      <c r="H29" s="7" t="s">
        <v>77</v>
      </c>
      <c r="I29" s="7" t="s">
        <v>101</v>
      </c>
      <c r="J29" s="7" t="s">
        <v>114</v>
      </c>
      <c r="K29" s="9">
        <v>63.7</v>
      </c>
      <c r="L29" s="7">
        <f t="shared" si="3"/>
        <v>38.22</v>
      </c>
      <c r="M29" s="7">
        <v>66.67</v>
      </c>
      <c r="N29" s="7">
        <f t="shared" si="4"/>
        <v>26.668</v>
      </c>
      <c r="O29" s="7">
        <f t="shared" si="5"/>
        <v>64.888</v>
      </c>
    </row>
    <row r="30" s="1" customFormat="1" customHeight="1" spans="1:15">
      <c r="A30" s="6">
        <v>28</v>
      </c>
      <c r="B30" s="7" t="s">
        <v>115</v>
      </c>
      <c r="C30" s="7" t="s">
        <v>17</v>
      </c>
      <c r="D30" s="7" t="s">
        <v>116</v>
      </c>
      <c r="E30" s="7" t="s">
        <v>26</v>
      </c>
      <c r="F30" s="7" t="s">
        <v>76</v>
      </c>
      <c r="G30" s="7" t="s">
        <v>77</v>
      </c>
      <c r="H30" s="7" t="s">
        <v>77</v>
      </c>
      <c r="I30" s="7" t="s">
        <v>101</v>
      </c>
      <c r="J30" s="7" t="s">
        <v>117</v>
      </c>
      <c r="K30" s="9">
        <v>58.9</v>
      </c>
      <c r="L30" s="7">
        <f t="shared" si="3"/>
        <v>35.34</v>
      </c>
      <c r="M30" s="7">
        <v>67.67</v>
      </c>
      <c r="N30" s="7">
        <f t="shared" si="4"/>
        <v>27.068</v>
      </c>
      <c r="O30" s="7">
        <f t="shared" si="5"/>
        <v>62.408</v>
      </c>
    </row>
    <row r="31" s="1" customFormat="1" customHeight="1" spans="1:15">
      <c r="A31" s="6">
        <v>29</v>
      </c>
      <c r="B31" s="7" t="s">
        <v>118</v>
      </c>
      <c r="C31" s="7" t="s">
        <v>39</v>
      </c>
      <c r="D31" s="7" t="s">
        <v>119</v>
      </c>
      <c r="E31" s="7" t="s">
        <v>26</v>
      </c>
      <c r="F31" s="7" t="s">
        <v>76</v>
      </c>
      <c r="G31" s="7" t="s">
        <v>120</v>
      </c>
      <c r="H31" s="7" t="s">
        <v>120</v>
      </c>
      <c r="I31" s="7" t="s">
        <v>121</v>
      </c>
      <c r="J31" s="7" t="s">
        <v>122</v>
      </c>
      <c r="K31" s="9">
        <v>74.5</v>
      </c>
      <c r="L31" s="7">
        <f t="shared" si="3"/>
        <v>44.7</v>
      </c>
      <c r="M31" s="7">
        <v>84.67</v>
      </c>
      <c r="N31" s="7">
        <f t="shared" si="4"/>
        <v>33.868</v>
      </c>
      <c r="O31" s="7">
        <f t="shared" si="5"/>
        <v>78.568</v>
      </c>
    </row>
    <row r="32" s="1" customFormat="1" customHeight="1" spans="1:15">
      <c r="A32" s="6">
        <v>30</v>
      </c>
      <c r="B32" s="7" t="s">
        <v>123</v>
      </c>
      <c r="C32" s="7" t="s">
        <v>39</v>
      </c>
      <c r="D32" s="7" t="s">
        <v>124</v>
      </c>
      <c r="E32" s="7" t="s">
        <v>26</v>
      </c>
      <c r="F32" s="7" t="s">
        <v>76</v>
      </c>
      <c r="G32" s="7" t="s">
        <v>120</v>
      </c>
      <c r="H32" s="7" t="s">
        <v>120</v>
      </c>
      <c r="I32" s="7" t="s">
        <v>121</v>
      </c>
      <c r="J32" s="7" t="s">
        <v>125</v>
      </c>
      <c r="K32" s="9">
        <v>70</v>
      </c>
      <c r="L32" s="7">
        <f t="shared" si="3"/>
        <v>42</v>
      </c>
      <c r="M32" s="7">
        <v>81.67</v>
      </c>
      <c r="N32" s="7">
        <f t="shared" si="4"/>
        <v>32.668</v>
      </c>
      <c r="O32" s="7">
        <f t="shared" si="5"/>
        <v>74.668</v>
      </c>
    </row>
    <row r="33" s="1" customFormat="1" customHeight="1" spans="1:15">
      <c r="A33" s="6">
        <v>31</v>
      </c>
      <c r="B33" s="7" t="s">
        <v>126</v>
      </c>
      <c r="C33" s="7" t="s">
        <v>39</v>
      </c>
      <c r="D33" s="7" t="s">
        <v>127</v>
      </c>
      <c r="E33" s="7" t="s">
        <v>26</v>
      </c>
      <c r="F33" s="7" t="s">
        <v>76</v>
      </c>
      <c r="G33" s="7" t="s">
        <v>120</v>
      </c>
      <c r="H33" s="7" t="s">
        <v>120</v>
      </c>
      <c r="I33" s="7" t="s">
        <v>121</v>
      </c>
      <c r="J33" s="7" t="s">
        <v>128</v>
      </c>
      <c r="K33" s="9">
        <v>69.1</v>
      </c>
      <c r="L33" s="7">
        <f t="shared" si="3"/>
        <v>41.46</v>
      </c>
      <c r="M33" s="7">
        <v>82.33</v>
      </c>
      <c r="N33" s="7">
        <f t="shared" si="4"/>
        <v>32.932</v>
      </c>
      <c r="O33" s="7">
        <f t="shared" si="5"/>
        <v>74.392</v>
      </c>
    </row>
    <row r="34" s="1" customFormat="1" customHeight="1" spans="1:15">
      <c r="A34" s="6">
        <v>32</v>
      </c>
      <c r="B34" s="7" t="s">
        <v>129</v>
      </c>
      <c r="C34" s="7" t="s">
        <v>39</v>
      </c>
      <c r="D34" s="7" t="s">
        <v>130</v>
      </c>
      <c r="E34" s="7" t="s">
        <v>26</v>
      </c>
      <c r="F34" s="7" t="s">
        <v>76</v>
      </c>
      <c r="G34" s="7" t="s">
        <v>120</v>
      </c>
      <c r="H34" s="7" t="s">
        <v>120</v>
      </c>
      <c r="I34" s="7" t="s">
        <v>121</v>
      </c>
      <c r="J34" s="7" t="s">
        <v>131</v>
      </c>
      <c r="K34" s="9">
        <v>69.4</v>
      </c>
      <c r="L34" s="7">
        <f t="shared" si="3"/>
        <v>41.64</v>
      </c>
      <c r="M34" s="7">
        <v>81.67</v>
      </c>
      <c r="N34" s="7">
        <f t="shared" si="4"/>
        <v>32.668</v>
      </c>
      <c r="O34" s="7">
        <f t="shared" si="5"/>
        <v>74.308</v>
      </c>
    </row>
    <row r="35" s="1" customFormat="1" customHeight="1" spans="1:15">
      <c r="A35" s="6">
        <v>33</v>
      </c>
      <c r="B35" s="7" t="s">
        <v>132</v>
      </c>
      <c r="C35" s="7" t="s">
        <v>39</v>
      </c>
      <c r="D35" s="7" t="s">
        <v>133</v>
      </c>
      <c r="E35" s="7" t="s">
        <v>26</v>
      </c>
      <c r="F35" s="7" t="s">
        <v>76</v>
      </c>
      <c r="G35" s="7" t="s">
        <v>120</v>
      </c>
      <c r="H35" s="7" t="s">
        <v>120</v>
      </c>
      <c r="I35" s="7" t="s">
        <v>121</v>
      </c>
      <c r="J35" s="7" t="s">
        <v>134</v>
      </c>
      <c r="K35" s="9">
        <v>66.7</v>
      </c>
      <c r="L35" s="7">
        <f t="shared" si="3"/>
        <v>40.02</v>
      </c>
      <c r="M35" s="7">
        <v>84.33</v>
      </c>
      <c r="N35" s="7">
        <f t="shared" si="4"/>
        <v>33.732</v>
      </c>
      <c r="O35" s="7">
        <f t="shared" si="5"/>
        <v>73.752</v>
      </c>
    </row>
    <row r="36" s="1" customFormat="1" customHeight="1" spans="1:15">
      <c r="A36" s="6">
        <v>34</v>
      </c>
      <c r="B36" s="7" t="s">
        <v>135</v>
      </c>
      <c r="C36" s="7" t="s">
        <v>39</v>
      </c>
      <c r="D36" s="7" t="s">
        <v>136</v>
      </c>
      <c r="E36" s="7" t="s">
        <v>26</v>
      </c>
      <c r="F36" s="7" t="s">
        <v>76</v>
      </c>
      <c r="G36" s="7" t="s">
        <v>120</v>
      </c>
      <c r="H36" s="7" t="s">
        <v>120</v>
      </c>
      <c r="I36" s="7" t="s">
        <v>121</v>
      </c>
      <c r="J36" s="7" t="s">
        <v>137</v>
      </c>
      <c r="K36" s="9">
        <v>65.8</v>
      </c>
      <c r="L36" s="7">
        <f t="shared" si="3"/>
        <v>39.48</v>
      </c>
      <c r="M36" s="7">
        <v>85.33</v>
      </c>
      <c r="N36" s="7">
        <f t="shared" si="4"/>
        <v>34.132</v>
      </c>
      <c r="O36" s="7">
        <f t="shared" si="5"/>
        <v>73.612</v>
      </c>
    </row>
    <row r="37" s="1" customFormat="1" customHeight="1" spans="1:15">
      <c r="A37" s="6">
        <v>35</v>
      </c>
      <c r="B37" s="7" t="s">
        <v>138</v>
      </c>
      <c r="C37" s="7" t="s">
        <v>39</v>
      </c>
      <c r="D37" s="7" t="s">
        <v>139</v>
      </c>
      <c r="E37" s="7" t="s">
        <v>26</v>
      </c>
      <c r="F37" s="7" t="s">
        <v>76</v>
      </c>
      <c r="G37" s="7" t="s">
        <v>120</v>
      </c>
      <c r="H37" s="7" t="s">
        <v>120</v>
      </c>
      <c r="I37" s="7" t="s">
        <v>121</v>
      </c>
      <c r="J37" s="7" t="s">
        <v>140</v>
      </c>
      <c r="K37" s="9">
        <v>64</v>
      </c>
      <c r="L37" s="7">
        <f t="shared" si="3"/>
        <v>38.4</v>
      </c>
      <c r="M37" s="7">
        <v>87.33</v>
      </c>
      <c r="N37" s="7">
        <f t="shared" si="4"/>
        <v>34.932</v>
      </c>
      <c r="O37" s="7">
        <f t="shared" si="5"/>
        <v>73.332</v>
      </c>
    </row>
    <row r="38" s="1" customFormat="1" customHeight="1" spans="1:15">
      <c r="A38" s="6">
        <v>36</v>
      </c>
      <c r="B38" s="7" t="s">
        <v>141</v>
      </c>
      <c r="C38" s="7" t="s">
        <v>39</v>
      </c>
      <c r="D38" s="7" t="s">
        <v>142</v>
      </c>
      <c r="E38" s="7" t="s">
        <v>26</v>
      </c>
      <c r="F38" s="7" t="s">
        <v>76</v>
      </c>
      <c r="G38" s="7" t="s">
        <v>120</v>
      </c>
      <c r="H38" s="7" t="s">
        <v>120</v>
      </c>
      <c r="I38" s="7" t="s">
        <v>121</v>
      </c>
      <c r="J38" s="7" t="s">
        <v>143</v>
      </c>
      <c r="K38" s="9">
        <v>62.8</v>
      </c>
      <c r="L38" s="7">
        <f t="shared" si="3"/>
        <v>37.68</v>
      </c>
      <c r="M38" s="7">
        <v>88</v>
      </c>
      <c r="N38" s="7">
        <f t="shared" si="4"/>
        <v>35.2</v>
      </c>
      <c r="O38" s="7">
        <f t="shared" si="5"/>
        <v>72.88</v>
      </c>
    </row>
    <row r="39" s="1" customFormat="1" customHeight="1" spans="1:15">
      <c r="A39" s="6">
        <v>37</v>
      </c>
      <c r="B39" s="7" t="s">
        <v>144</v>
      </c>
      <c r="C39" s="7" t="s">
        <v>39</v>
      </c>
      <c r="D39" s="7" t="s">
        <v>145</v>
      </c>
      <c r="E39" s="7" t="s">
        <v>26</v>
      </c>
      <c r="F39" s="7" t="s">
        <v>76</v>
      </c>
      <c r="G39" s="7" t="s">
        <v>120</v>
      </c>
      <c r="H39" s="7" t="s">
        <v>120</v>
      </c>
      <c r="I39" s="7" t="s">
        <v>121</v>
      </c>
      <c r="J39" s="7" t="s">
        <v>146</v>
      </c>
      <c r="K39" s="9">
        <v>66.9</v>
      </c>
      <c r="L39" s="7">
        <f t="shared" si="3"/>
        <v>40.14</v>
      </c>
      <c r="M39" s="7">
        <v>81.67</v>
      </c>
      <c r="N39" s="7">
        <f t="shared" si="4"/>
        <v>32.668</v>
      </c>
      <c r="O39" s="7">
        <f t="shared" si="5"/>
        <v>72.808</v>
      </c>
    </row>
    <row r="40" s="1" customFormat="1" customHeight="1" spans="1:15">
      <c r="A40" s="6">
        <v>38</v>
      </c>
      <c r="B40" s="7" t="s">
        <v>147</v>
      </c>
      <c r="C40" s="7" t="s">
        <v>17</v>
      </c>
      <c r="D40" s="7" t="s">
        <v>148</v>
      </c>
      <c r="E40" s="7" t="s">
        <v>26</v>
      </c>
      <c r="F40" s="7" t="s">
        <v>76</v>
      </c>
      <c r="G40" s="7" t="s">
        <v>120</v>
      </c>
      <c r="H40" s="7" t="s">
        <v>120</v>
      </c>
      <c r="I40" s="7" t="s">
        <v>121</v>
      </c>
      <c r="J40" s="7" t="s">
        <v>149</v>
      </c>
      <c r="K40" s="9">
        <v>65.3</v>
      </c>
      <c r="L40" s="7">
        <f t="shared" si="3"/>
        <v>39.18</v>
      </c>
      <c r="M40" s="7">
        <v>81.67</v>
      </c>
      <c r="N40" s="7">
        <f t="shared" si="4"/>
        <v>32.668</v>
      </c>
      <c r="O40" s="7">
        <f t="shared" si="5"/>
        <v>71.848</v>
      </c>
    </row>
    <row r="41" s="1" customFormat="1" customHeight="1" spans="1:15">
      <c r="A41" s="6">
        <v>39</v>
      </c>
      <c r="B41" s="7" t="s">
        <v>150</v>
      </c>
      <c r="C41" s="7" t="s">
        <v>39</v>
      </c>
      <c r="D41" s="7" t="s">
        <v>151</v>
      </c>
      <c r="E41" s="7" t="s">
        <v>26</v>
      </c>
      <c r="F41" s="7" t="s">
        <v>76</v>
      </c>
      <c r="G41" s="7" t="s">
        <v>120</v>
      </c>
      <c r="H41" s="7" t="s">
        <v>120</v>
      </c>
      <c r="I41" s="7" t="s">
        <v>121</v>
      </c>
      <c r="J41" s="7" t="s">
        <v>152</v>
      </c>
      <c r="K41" s="9">
        <v>64.9</v>
      </c>
      <c r="L41" s="7">
        <f t="shared" si="3"/>
        <v>38.94</v>
      </c>
      <c r="M41" s="7">
        <v>82</v>
      </c>
      <c r="N41" s="7">
        <f t="shared" si="4"/>
        <v>32.8</v>
      </c>
      <c r="O41" s="7">
        <f t="shared" si="5"/>
        <v>71.74</v>
      </c>
    </row>
    <row r="42" s="1" customFormat="1" customHeight="1" spans="1:15">
      <c r="A42" s="6">
        <v>40</v>
      </c>
      <c r="B42" s="7" t="s">
        <v>153</v>
      </c>
      <c r="C42" s="7" t="s">
        <v>17</v>
      </c>
      <c r="D42" s="7" t="s">
        <v>154</v>
      </c>
      <c r="E42" s="7" t="s">
        <v>26</v>
      </c>
      <c r="F42" s="7" t="s">
        <v>76</v>
      </c>
      <c r="G42" s="7" t="s">
        <v>120</v>
      </c>
      <c r="H42" s="7" t="s">
        <v>120</v>
      </c>
      <c r="I42" s="7" t="s">
        <v>121</v>
      </c>
      <c r="J42" s="7" t="s">
        <v>155</v>
      </c>
      <c r="K42" s="9">
        <v>64</v>
      </c>
      <c r="L42" s="7">
        <f t="shared" si="3"/>
        <v>38.4</v>
      </c>
      <c r="M42" s="7">
        <v>83</v>
      </c>
      <c r="N42" s="7">
        <f t="shared" si="4"/>
        <v>33.2</v>
      </c>
      <c r="O42" s="7">
        <f t="shared" si="5"/>
        <v>71.6</v>
      </c>
    </row>
    <row r="43" s="1" customFormat="1" customHeight="1" spans="1:15">
      <c r="A43" s="6">
        <v>41</v>
      </c>
      <c r="B43" s="7" t="s">
        <v>156</v>
      </c>
      <c r="C43" s="7" t="s">
        <v>17</v>
      </c>
      <c r="D43" s="7" t="s">
        <v>157</v>
      </c>
      <c r="E43" s="7" t="s">
        <v>26</v>
      </c>
      <c r="F43" s="7" t="s">
        <v>76</v>
      </c>
      <c r="G43" s="7" t="s">
        <v>120</v>
      </c>
      <c r="H43" s="7" t="s">
        <v>120</v>
      </c>
      <c r="I43" s="7" t="s">
        <v>121</v>
      </c>
      <c r="J43" s="7" t="s">
        <v>158</v>
      </c>
      <c r="K43" s="9">
        <v>64.3</v>
      </c>
      <c r="L43" s="7">
        <f t="shared" si="3"/>
        <v>38.58</v>
      </c>
      <c r="M43" s="7">
        <v>82</v>
      </c>
      <c r="N43" s="7">
        <f t="shared" si="4"/>
        <v>32.8</v>
      </c>
      <c r="O43" s="7">
        <f t="shared" si="5"/>
        <v>71.38</v>
      </c>
    </row>
    <row r="44" s="1" customFormat="1" customHeight="1" spans="1:15">
      <c r="A44" s="6">
        <v>42</v>
      </c>
      <c r="B44" s="7" t="s">
        <v>159</v>
      </c>
      <c r="C44" s="7" t="s">
        <v>39</v>
      </c>
      <c r="D44" s="7" t="s">
        <v>160</v>
      </c>
      <c r="E44" s="7" t="s">
        <v>26</v>
      </c>
      <c r="F44" s="7" t="s">
        <v>76</v>
      </c>
      <c r="G44" s="7" t="s">
        <v>120</v>
      </c>
      <c r="H44" s="7" t="s">
        <v>120</v>
      </c>
      <c r="I44" s="7" t="s">
        <v>121</v>
      </c>
      <c r="J44" s="7" t="s">
        <v>161</v>
      </c>
      <c r="K44" s="9">
        <v>62.8</v>
      </c>
      <c r="L44" s="7">
        <f t="shared" si="3"/>
        <v>37.68</v>
      </c>
      <c r="M44" s="7">
        <v>84</v>
      </c>
      <c r="N44" s="7">
        <f t="shared" si="4"/>
        <v>33.6</v>
      </c>
      <c r="O44" s="7">
        <f t="shared" si="5"/>
        <v>71.28</v>
      </c>
    </row>
    <row r="45" s="1" customFormat="1" customHeight="1" spans="1:15">
      <c r="A45" s="6">
        <v>43</v>
      </c>
      <c r="B45" s="7" t="s">
        <v>162</v>
      </c>
      <c r="C45" s="7" t="s">
        <v>39</v>
      </c>
      <c r="D45" s="7" t="s">
        <v>163</v>
      </c>
      <c r="E45" s="7" t="s">
        <v>26</v>
      </c>
      <c r="F45" s="7" t="s">
        <v>76</v>
      </c>
      <c r="G45" s="7" t="s">
        <v>120</v>
      </c>
      <c r="H45" s="7" t="s">
        <v>120</v>
      </c>
      <c r="I45" s="7" t="s">
        <v>121</v>
      </c>
      <c r="J45" s="7" t="s">
        <v>164</v>
      </c>
      <c r="K45" s="9">
        <v>64.1</v>
      </c>
      <c r="L45" s="7">
        <f t="shared" si="3"/>
        <v>38.46</v>
      </c>
      <c r="M45" s="7">
        <v>82</v>
      </c>
      <c r="N45" s="7">
        <f t="shared" si="4"/>
        <v>32.8</v>
      </c>
      <c r="O45" s="7">
        <f t="shared" si="5"/>
        <v>71.26</v>
      </c>
    </row>
    <row r="46" s="1" customFormat="1" customHeight="1" spans="1:15">
      <c r="A46" s="6">
        <v>44</v>
      </c>
      <c r="B46" s="7" t="s">
        <v>165</v>
      </c>
      <c r="C46" s="7" t="s">
        <v>17</v>
      </c>
      <c r="D46" s="7" t="s">
        <v>166</v>
      </c>
      <c r="E46" s="7" t="s">
        <v>26</v>
      </c>
      <c r="F46" s="7" t="s">
        <v>76</v>
      </c>
      <c r="G46" s="7" t="s">
        <v>167</v>
      </c>
      <c r="H46" s="7" t="s">
        <v>167</v>
      </c>
      <c r="I46" s="7" t="s">
        <v>168</v>
      </c>
      <c r="J46" s="7" t="s">
        <v>169</v>
      </c>
      <c r="K46" s="9">
        <v>67.9</v>
      </c>
      <c r="L46" s="7">
        <f t="shared" si="3"/>
        <v>40.74</v>
      </c>
      <c r="M46" s="7">
        <v>85.67</v>
      </c>
      <c r="N46" s="7">
        <f t="shared" si="4"/>
        <v>34.268</v>
      </c>
      <c r="O46" s="7">
        <f t="shared" si="5"/>
        <v>75.008</v>
      </c>
    </row>
    <row r="47" s="1" customFormat="1" customHeight="1" spans="1:15">
      <c r="A47" s="6">
        <v>45</v>
      </c>
      <c r="B47" s="7" t="s">
        <v>170</v>
      </c>
      <c r="C47" s="7" t="s">
        <v>39</v>
      </c>
      <c r="D47" s="7" t="s">
        <v>171</v>
      </c>
      <c r="E47" s="7" t="s">
        <v>19</v>
      </c>
      <c r="F47" s="7" t="s">
        <v>76</v>
      </c>
      <c r="G47" s="7" t="s">
        <v>167</v>
      </c>
      <c r="H47" s="7" t="s">
        <v>167</v>
      </c>
      <c r="I47" s="7" t="s">
        <v>168</v>
      </c>
      <c r="J47" s="7" t="s">
        <v>172</v>
      </c>
      <c r="K47" s="9">
        <v>67.9</v>
      </c>
      <c r="L47" s="7">
        <f t="shared" si="3"/>
        <v>40.74</v>
      </c>
      <c r="M47" s="7">
        <v>84.33</v>
      </c>
      <c r="N47" s="7">
        <f t="shared" si="4"/>
        <v>33.732</v>
      </c>
      <c r="O47" s="7">
        <f t="shared" si="5"/>
        <v>74.472</v>
      </c>
    </row>
    <row r="48" s="1" customFormat="1" customHeight="1" spans="1:15">
      <c r="A48" s="6">
        <v>46</v>
      </c>
      <c r="B48" s="7" t="s">
        <v>173</v>
      </c>
      <c r="C48" s="7" t="s">
        <v>39</v>
      </c>
      <c r="D48" s="7" t="s">
        <v>174</v>
      </c>
      <c r="E48" s="7" t="s">
        <v>26</v>
      </c>
      <c r="F48" s="7" t="s">
        <v>76</v>
      </c>
      <c r="G48" s="7" t="s">
        <v>167</v>
      </c>
      <c r="H48" s="7" t="s">
        <v>167</v>
      </c>
      <c r="I48" s="7" t="s">
        <v>168</v>
      </c>
      <c r="J48" s="7" t="s">
        <v>175</v>
      </c>
      <c r="K48" s="9">
        <v>64.7</v>
      </c>
      <c r="L48" s="7">
        <f t="shared" si="3"/>
        <v>38.82</v>
      </c>
      <c r="M48" s="7">
        <v>87.33</v>
      </c>
      <c r="N48" s="7">
        <f t="shared" si="4"/>
        <v>34.932</v>
      </c>
      <c r="O48" s="7">
        <f t="shared" si="5"/>
        <v>73.752</v>
      </c>
    </row>
    <row r="49" s="1" customFormat="1" customHeight="1" spans="1:15">
      <c r="A49" s="6">
        <v>47</v>
      </c>
      <c r="B49" s="7" t="s">
        <v>176</v>
      </c>
      <c r="C49" s="7" t="s">
        <v>39</v>
      </c>
      <c r="D49" s="7" t="s">
        <v>177</v>
      </c>
      <c r="E49" s="7" t="s">
        <v>26</v>
      </c>
      <c r="F49" s="7" t="s">
        <v>178</v>
      </c>
      <c r="G49" s="7" t="s">
        <v>120</v>
      </c>
      <c r="H49" s="7" t="s">
        <v>120</v>
      </c>
      <c r="I49" s="7" t="s">
        <v>179</v>
      </c>
      <c r="J49" s="7" t="s">
        <v>180</v>
      </c>
      <c r="K49" s="9">
        <v>59.8</v>
      </c>
      <c r="L49" s="7">
        <f t="shared" si="3"/>
        <v>35.88</v>
      </c>
      <c r="M49" s="7">
        <v>83.33</v>
      </c>
      <c r="N49" s="7">
        <f t="shared" si="4"/>
        <v>33.332</v>
      </c>
      <c r="O49" s="7">
        <f t="shared" si="5"/>
        <v>69.212</v>
      </c>
    </row>
    <row r="50" s="1" customFormat="1" customHeight="1" spans="1:15">
      <c r="A50" s="6">
        <v>48</v>
      </c>
      <c r="B50" s="7" t="s">
        <v>181</v>
      </c>
      <c r="C50" s="7" t="s">
        <v>17</v>
      </c>
      <c r="D50" s="7" t="s">
        <v>182</v>
      </c>
      <c r="E50" s="7" t="s">
        <v>183</v>
      </c>
      <c r="F50" s="7" t="s">
        <v>184</v>
      </c>
      <c r="G50" s="7" t="s">
        <v>21</v>
      </c>
      <c r="H50" s="7" t="s">
        <v>21</v>
      </c>
      <c r="I50" s="7" t="s">
        <v>185</v>
      </c>
      <c r="J50" s="7" t="s">
        <v>186</v>
      </c>
      <c r="K50" s="9">
        <v>73.4</v>
      </c>
      <c r="L50" s="7">
        <f t="shared" si="3"/>
        <v>44.04</v>
      </c>
      <c r="M50" s="7">
        <v>84.67</v>
      </c>
      <c r="N50" s="7">
        <f t="shared" si="4"/>
        <v>33.868</v>
      </c>
      <c r="O50" s="7">
        <f t="shared" si="5"/>
        <v>77.908</v>
      </c>
    </row>
    <row r="51" s="1" customFormat="1" customHeight="1" spans="1:15">
      <c r="A51" s="6">
        <v>49</v>
      </c>
      <c r="B51" s="7" t="s">
        <v>187</v>
      </c>
      <c r="C51" s="7" t="s">
        <v>39</v>
      </c>
      <c r="D51" s="7" t="s">
        <v>188</v>
      </c>
      <c r="E51" s="7" t="s">
        <v>183</v>
      </c>
      <c r="F51" s="7" t="s">
        <v>184</v>
      </c>
      <c r="G51" s="7" t="s">
        <v>21</v>
      </c>
      <c r="H51" s="7" t="s">
        <v>21</v>
      </c>
      <c r="I51" s="7" t="s">
        <v>185</v>
      </c>
      <c r="J51" s="7" t="s">
        <v>189</v>
      </c>
      <c r="K51" s="9">
        <v>72.5</v>
      </c>
      <c r="L51" s="7">
        <f t="shared" si="3"/>
        <v>43.5</v>
      </c>
      <c r="M51" s="7">
        <v>86</v>
      </c>
      <c r="N51" s="7">
        <f t="shared" si="4"/>
        <v>34.4</v>
      </c>
      <c r="O51" s="7">
        <f t="shared" si="5"/>
        <v>77.9</v>
      </c>
    </row>
    <row r="52" s="1" customFormat="1" customHeight="1" spans="1:15">
      <c r="A52" s="6">
        <v>50</v>
      </c>
      <c r="B52" s="7" t="s">
        <v>190</v>
      </c>
      <c r="C52" s="7" t="s">
        <v>39</v>
      </c>
      <c r="D52" s="7" t="s">
        <v>191</v>
      </c>
      <c r="E52" s="7" t="s">
        <v>183</v>
      </c>
      <c r="F52" s="7" t="s">
        <v>184</v>
      </c>
      <c r="G52" s="7" t="s">
        <v>21</v>
      </c>
      <c r="H52" s="7" t="s">
        <v>21</v>
      </c>
      <c r="I52" s="7" t="s">
        <v>185</v>
      </c>
      <c r="J52" s="7" t="s">
        <v>192</v>
      </c>
      <c r="K52" s="9">
        <v>69.7</v>
      </c>
      <c r="L52" s="7">
        <f t="shared" si="3"/>
        <v>41.82</v>
      </c>
      <c r="M52" s="7">
        <v>86</v>
      </c>
      <c r="N52" s="7">
        <f t="shared" si="4"/>
        <v>34.4</v>
      </c>
      <c r="O52" s="7">
        <f t="shared" si="5"/>
        <v>76.22</v>
      </c>
    </row>
    <row r="53" s="1" customFormat="1" customHeight="1" spans="1:15">
      <c r="A53" s="6">
        <v>51</v>
      </c>
      <c r="B53" s="7" t="s">
        <v>193</v>
      </c>
      <c r="C53" s="7" t="s">
        <v>39</v>
      </c>
      <c r="D53" s="7" t="s">
        <v>194</v>
      </c>
      <c r="E53" s="7" t="s">
        <v>183</v>
      </c>
      <c r="F53" s="7" t="s">
        <v>195</v>
      </c>
      <c r="G53" s="7" t="s">
        <v>93</v>
      </c>
      <c r="H53" s="7" t="s">
        <v>93</v>
      </c>
      <c r="I53" s="7" t="s">
        <v>196</v>
      </c>
      <c r="J53" s="7" t="s">
        <v>197</v>
      </c>
      <c r="K53" s="9">
        <v>69.1</v>
      </c>
      <c r="L53" s="7">
        <f t="shared" si="3"/>
        <v>41.46</v>
      </c>
      <c r="M53" s="7">
        <v>83.67</v>
      </c>
      <c r="N53" s="7">
        <f t="shared" si="4"/>
        <v>33.468</v>
      </c>
      <c r="O53" s="7">
        <f t="shared" si="5"/>
        <v>74.928</v>
      </c>
    </row>
    <row r="54" s="1" customFormat="1" customHeight="1" spans="1:15">
      <c r="A54" s="6">
        <v>52</v>
      </c>
      <c r="B54" s="7" t="s">
        <v>198</v>
      </c>
      <c r="C54" s="7" t="s">
        <v>39</v>
      </c>
      <c r="D54" s="7" t="s">
        <v>199</v>
      </c>
      <c r="E54" s="7" t="s">
        <v>183</v>
      </c>
      <c r="F54" s="7" t="s">
        <v>195</v>
      </c>
      <c r="G54" s="7" t="s">
        <v>93</v>
      </c>
      <c r="H54" s="7" t="s">
        <v>93</v>
      </c>
      <c r="I54" s="7" t="s">
        <v>196</v>
      </c>
      <c r="J54" s="7" t="s">
        <v>200</v>
      </c>
      <c r="K54" s="9">
        <v>57.3</v>
      </c>
      <c r="L54" s="7">
        <f t="shared" si="3"/>
        <v>34.38</v>
      </c>
      <c r="M54" s="7">
        <v>85</v>
      </c>
      <c r="N54" s="7">
        <f t="shared" si="4"/>
        <v>34</v>
      </c>
      <c r="O54" s="7">
        <f t="shared" si="5"/>
        <v>68.38</v>
      </c>
    </row>
    <row r="55" s="1" customFormat="1" customHeight="1" spans="1:15">
      <c r="A55" s="6">
        <v>53</v>
      </c>
      <c r="B55" s="7" t="s">
        <v>201</v>
      </c>
      <c r="C55" s="7" t="s">
        <v>17</v>
      </c>
      <c r="D55" s="7" t="s">
        <v>202</v>
      </c>
      <c r="E55" s="7" t="s">
        <v>183</v>
      </c>
      <c r="F55" s="7" t="s">
        <v>195</v>
      </c>
      <c r="G55" s="7" t="s">
        <v>93</v>
      </c>
      <c r="H55" s="7" t="s">
        <v>93</v>
      </c>
      <c r="I55" s="7" t="s">
        <v>196</v>
      </c>
      <c r="J55" s="7" t="s">
        <v>203</v>
      </c>
      <c r="K55" s="9">
        <v>57.3</v>
      </c>
      <c r="L55" s="7">
        <f t="shared" si="3"/>
        <v>34.38</v>
      </c>
      <c r="M55" s="7">
        <v>82</v>
      </c>
      <c r="N55" s="7">
        <f t="shared" si="4"/>
        <v>32.8</v>
      </c>
      <c r="O55" s="7">
        <f t="shared" si="5"/>
        <v>67.18</v>
      </c>
    </row>
    <row r="56" s="1" customFormat="1" customHeight="1" spans="1:15">
      <c r="A56" s="6">
        <v>54</v>
      </c>
      <c r="B56" s="8" t="s">
        <v>204</v>
      </c>
      <c r="C56" s="8" t="s">
        <v>39</v>
      </c>
      <c r="D56" s="8" t="s">
        <v>205</v>
      </c>
      <c r="E56" s="8" t="s">
        <v>183</v>
      </c>
      <c r="F56" s="8" t="s">
        <v>195</v>
      </c>
      <c r="G56" s="8" t="s">
        <v>93</v>
      </c>
      <c r="H56" s="8" t="s">
        <v>93</v>
      </c>
      <c r="I56" s="8" t="s">
        <v>196</v>
      </c>
      <c r="J56" s="8" t="s">
        <v>206</v>
      </c>
      <c r="K56" s="10">
        <v>57.8</v>
      </c>
      <c r="L56" s="8">
        <f t="shared" si="3"/>
        <v>34.68</v>
      </c>
      <c r="M56" s="8">
        <v>0</v>
      </c>
      <c r="N56" s="8">
        <f t="shared" si="4"/>
        <v>0</v>
      </c>
      <c r="O56" s="8">
        <f t="shared" si="5"/>
        <v>34.68</v>
      </c>
    </row>
    <row r="57" s="1" customFormat="1" customHeight="1" spans="1:15">
      <c r="A57" s="6">
        <v>55</v>
      </c>
      <c r="B57" s="7" t="s">
        <v>207</v>
      </c>
      <c r="C57" s="7" t="s">
        <v>17</v>
      </c>
      <c r="D57" s="7" t="s">
        <v>208</v>
      </c>
      <c r="E57" s="7" t="s">
        <v>26</v>
      </c>
      <c r="F57" s="7" t="s">
        <v>209</v>
      </c>
      <c r="G57" s="7" t="s">
        <v>210</v>
      </c>
      <c r="H57" s="7" t="s">
        <v>211</v>
      </c>
      <c r="I57" s="7" t="s">
        <v>212</v>
      </c>
      <c r="J57" s="7" t="s">
        <v>213</v>
      </c>
      <c r="K57" s="9">
        <v>63</v>
      </c>
      <c r="L57" s="7">
        <f t="shared" si="3"/>
        <v>37.8</v>
      </c>
      <c r="M57" s="7">
        <v>85.33</v>
      </c>
      <c r="N57" s="7">
        <f t="shared" si="4"/>
        <v>34.132</v>
      </c>
      <c r="O57" s="7">
        <f t="shared" si="5"/>
        <v>71.932</v>
      </c>
    </row>
    <row r="58" s="1" customFormat="1" customHeight="1" spans="1:15">
      <c r="A58" s="6">
        <v>56</v>
      </c>
      <c r="B58" s="7" t="s">
        <v>214</v>
      </c>
      <c r="C58" s="7" t="s">
        <v>17</v>
      </c>
      <c r="D58" s="7" t="s">
        <v>215</v>
      </c>
      <c r="E58" s="7" t="s">
        <v>183</v>
      </c>
      <c r="F58" s="7" t="s">
        <v>209</v>
      </c>
      <c r="G58" s="7" t="s">
        <v>210</v>
      </c>
      <c r="H58" s="7" t="s">
        <v>211</v>
      </c>
      <c r="I58" s="7" t="s">
        <v>212</v>
      </c>
      <c r="J58" s="7" t="s">
        <v>216</v>
      </c>
      <c r="K58" s="9">
        <v>61.2</v>
      </c>
      <c r="L58" s="7">
        <f t="shared" si="3"/>
        <v>36.72</v>
      </c>
      <c r="M58" s="7">
        <v>85</v>
      </c>
      <c r="N58" s="7">
        <f t="shared" si="4"/>
        <v>34</v>
      </c>
      <c r="O58" s="7">
        <f t="shared" si="5"/>
        <v>70.72</v>
      </c>
    </row>
    <row r="59" s="1" customFormat="1" customHeight="1" spans="1:15">
      <c r="A59" s="6">
        <v>57</v>
      </c>
      <c r="B59" s="7" t="s">
        <v>217</v>
      </c>
      <c r="C59" s="7" t="s">
        <v>39</v>
      </c>
      <c r="D59" s="7" t="s">
        <v>218</v>
      </c>
      <c r="E59" s="7" t="s">
        <v>183</v>
      </c>
      <c r="F59" s="7" t="s">
        <v>209</v>
      </c>
      <c r="G59" s="7" t="s">
        <v>210</v>
      </c>
      <c r="H59" s="7" t="s">
        <v>211</v>
      </c>
      <c r="I59" s="7" t="s">
        <v>212</v>
      </c>
      <c r="J59" s="7" t="s">
        <v>219</v>
      </c>
      <c r="K59" s="9">
        <v>60.3</v>
      </c>
      <c r="L59" s="7">
        <f t="shared" si="3"/>
        <v>36.18</v>
      </c>
      <c r="M59" s="7">
        <v>82.67</v>
      </c>
      <c r="N59" s="7">
        <f t="shared" si="4"/>
        <v>33.068</v>
      </c>
      <c r="O59" s="7">
        <f t="shared" si="5"/>
        <v>69.248</v>
      </c>
    </row>
    <row r="60" s="1" customFormat="1" customHeight="1" spans="1:15">
      <c r="A60" s="6">
        <v>58</v>
      </c>
      <c r="B60" s="7" t="s">
        <v>220</v>
      </c>
      <c r="C60" s="7" t="s">
        <v>17</v>
      </c>
      <c r="D60" s="7" t="s">
        <v>221</v>
      </c>
      <c r="E60" s="7" t="s">
        <v>222</v>
      </c>
      <c r="F60" s="7" t="s">
        <v>209</v>
      </c>
      <c r="G60" s="7" t="s">
        <v>210</v>
      </c>
      <c r="H60" s="7" t="s">
        <v>211</v>
      </c>
      <c r="I60" s="7" t="s">
        <v>212</v>
      </c>
      <c r="J60" s="7" t="s">
        <v>223</v>
      </c>
      <c r="K60" s="9">
        <v>59.4</v>
      </c>
      <c r="L60" s="7">
        <f t="shared" si="3"/>
        <v>35.64</v>
      </c>
      <c r="M60" s="7">
        <v>82.67</v>
      </c>
      <c r="N60" s="7">
        <f t="shared" si="4"/>
        <v>33.068</v>
      </c>
      <c r="O60" s="7">
        <f t="shared" si="5"/>
        <v>68.708</v>
      </c>
    </row>
    <row r="61" s="1" customFormat="1" customHeight="1" spans="1:15">
      <c r="A61" s="6">
        <v>59</v>
      </c>
      <c r="B61" s="7" t="s">
        <v>224</v>
      </c>
      <c r="C61" s="7" t="s">
        <v>17</v>
      </c>
      <c r="D61" s="7" t="s">
        <v>225</v>
      </c>
      <c r="E61" s="7" t="s">
        <v>222</v>
      </c>
      <c r="F61" s="7" t="s">
        <v>209</v>
      </c>
      <c r="G61" s="7" t="s">
        <v>210</v>
      </c>
      <c r="H61" s="7" t="s">
        <v>211</v>
      </c>
      <c r="I61" s="7" t="s">
        <v>212</v>
      </c>
      <c r="J61" s="7" t="s">
        <v>226</v>
      </c>
      <c r="K61" s="9">
        <v>49.9</v>
      </c>
      <c r="L61" s="7">
        <f t="shared" si="3"/>
        <v>29.94</v>
      </c>
      <c r="M61" s="7">
        <v>81.67</v>
      </c>
      <c r="N61" s="7">
        <f t="shared" si="4"/>
        <v>32.668</v>
      </c>
      <c r="O61" s="7">
        <f t="shared" si="5"/>
        <v>62.608</v>
      </c>
    </row>
    <row r="62" s="1" customFormat="1" customHeight="1" spans="1:15">
      <c r="A62" s="6">
        <v>60</v>
      </c>
      <c r="B62" s="7" t="s">
        <v>227</v>
      </c>
      <c r="C62" s="7" t="s">
        <v>17</v>
      </c>
      <c r="D62" s="7" t="s">
        <v>228</v>
      </c>
      <c r="E62" s="7" t="s">
        <v>183</v>
      </c>
      <c r="F62" s="7" t="s">
        <v>229</v>
      </c>
      <c r="G62" s="7" t="s">
        <v>210</v>
      </c>
      <c r="H62" s="7" t="s">
        <v>211</v>
      </c>
      <c r="I62" s="7" t="s">
        <v>230</v>
      </c>
      <c r="J62" s="7" t="s">
        <v>231</v>
      </c>
      <c r="K62" s="9">
        <v>73.5</v>
      </c>
      <c r="L62" s="7">
        <f t="shared" si="3"/>
        <v>44.1</v>
      </c>
      <c r="M62" s="7">
        <v>82.67</v>
      </c>
      <c r="N62" s="7">
        <f t="shared" si="4"/>
        <v>33.068</v>
      </c>
      <c r="O62" s="7">
        <f t="shared" si="5"/>
        <v>77.168</v>
      </c>
    </row>
    <row r="63" s="1" customFormat="1" customHeight="1" spans="1:15">
      <c r="A63" s="6">
        <v>61</v>
      </c>
      <c r="B63" s="7" t="s">
        <v>232</v>
      </c>
      <c r="C63" s="7" t="s">
        <v>17</v>
      </c>
      <c r="D63" s="7" t="s">
        <v>233</v>
      </c>
      <c r="E63" s="7" t="s">
        <v>183</v>
      </c>
      <c r="F63" s="7" t="s">
        <v>229</v>
      </c>
      <c r="G63" s="7" t="s">
        <v>210</v>
      </c>
      <c r="H63" s="7" t="s">
        <v>234</v>
      </c>
      <c r="I63" s="7" t="s">
        <v>230</v>
      </c>
      <c r="J63" s="7" t="s">
        <v>235</v>
      </c>
      <c r="K63" s="9">
        <v>64.6</v>
      </c>
      <c r="L63" s="7">
        <f t="shared" si="3"/>
        <v>38.76</v>
      </c>
      <c r="M63" s="7">
        <v>83.33</v>
      </c>
      <c r="N63" s="7">
        <f t="shared" si="4"/>
        <v>33.332</v>
      </c>
      <c r="O63" s="7">
        <f t="shared" si="5"/>
        <v>72.092</v>
      </c>
    </row>
    <row r="64" s="1" customFormat="1" customHeight="1" spans="1:15">
      <c r="A64" s="6">
        <v>62</v>
      </c>
      <c r="B64" s="7" t="s">
        <v>236</v>
      </c>
      <c r="C64" s="7" t="s">
        <v>39</v>
      </c>
      <c r="D64" s="7" t="s">
        <v>237</v>
      </c>
      <c r="E64" s="7" t="s">
        <v>183</v>
      </c>
      <c r="F64" s="7" t="s">
        <v>229</v>
      </c>
      <c r="G64" s="7" t="s">
        <v>210</v>
      </c>
      <c r="H64" s="7" t="s">
        <v>211</v>
      </c>
      <c r="I64" s="7" t="s">
        <v>230</v>
      </c>
      <c r="J64" s="7" t="s">
        <v>238</v>
      </c>
      <c r="K64" s="9">
        <v>64.1</v>
      </c>
      <c r="L64" s="7">
        <f t="shared" si="3"/>
        <v>38.46</v>
      </c>
      <c r="M64" s="7">
        <v>82</v>
      </c>
      <c r="N64" s="7">
        <f t="shared" si="4"/>
        <v>32.8</v>
      </c>
      <c r="O64" s="7">
        <f t="shared" si="5"/>
        <v>71.26</v>
      </c>
    </row>
    <row r="65" s="1" customFormat="1" customHeight="1" spans="1:15">
      <c r="A65" s="6">
        <v>63</v>
      </c>
      <c r="B65" s="8" t="s">
        <v>239</v>
      </c>
      <c r="C65" s="8" t="s">
        <v>17</v>
      </c>
      <c r="D65" s="8" t="s">
        <v>240</v>
      </c>
      <c r="E65" s="8" t="s">
        <v>222</v>
      </c>
      <c r="F65" s="8" t="s">
        <v>229</v>
      </c>
      <c r="G65" s="8" t="s">
        <v>210</v>
      </c>
      <c r="H65" s="8" t="s">
        <v>211</v>
      </c>
      <c r="I65" s="8" t="s">
        <v>230</v>
      </c>
      <c r="J65" s="8" t="s">
        <v>241</v>
      </c>
      <c r="K65" s="10">
        <v>59.3</v>
      </c>
      <c r="L65" s="8">
        <f t="shared" si="3"/>
        <v>35.58</v>
      </c>
      <c r="M65" s="8">
        <v>82.33</v>
      </c>
      <c r="N65" s="8">
        <f t="shared" si="4"/>
        <v>32.932</v>
      </c>
      <c r="O65" s="8">
        <f t="shared" si="5"/>
        <v>68.512</v>
      </c>
    </row>
    <row r="66" s="1" customFormat="1" customHeight="1" spans="1:15">
      <c r="A66" s="6">
        <v>64</v>
      </c>
      <c r="B66" s="7" t="s">
        <v>242</v>
      </c>
      <c r="C66" s="7" t="s">
        <v>17</v>
      </c>
      <c r="D66" s="7" t="s">
        <v>243</v>
      </c>
      <c r="E66" s="7" t="s">
        <v>222</v>
      </c>
      <c r="F66" s="7" t="s">
        <v>184</v>
      </c>
      <c r="G66" s="7" t="s">
        <v>210</v>
      </c>
      <c r="H66" s="7" t="s">
        <v>211</v>
      </c>
      <c r="I66" s="7" t="s">
        <v>244</v>
      </c>
      <c r="J66" s="7" t="s">
        <v>245</v>
      </c>
      <c r="K66" s="9">
        <v>65.8</v>
      </c>
      <c r="L66" s="7">
        <f t="shared" si="3"/>
        <v>39.48</v>
      </c>
      <c r="M66" s="7">
        <v>82</v>
      </c>
      <c r="N66" s="7">
        <f t="shared" si="4"/>
        <v>32.8</v>
      </c>
      <c r="O66" s="7">
        <f t="shared" si="5"/>
        <v>72.28</v>
      </c>
    </row>
    <row r="67" s="1" customFormat="1" customHeight="1" spans="1:15">
      <c r="A67" s="6">
        <v>65</v>
      </c>
      <c r="B67" s="7" t="s">
        <v>246</v>
      </c>
      <c r="C67" s="7" t="s">
        <v>17</v>
      </c>
      <c r="D67" s="7" t="s">
        <v>247</v>
      </c>
      <c r="E67" s="7" t="s">
        <v>222</v>
      </c>
      <c r="F67" s="7" t="s">
        <v>184</v>
      </c>
      <c r="G67" s="7" t="s">
        <v>210</v>
      </c>
      <c r="H67" s="7" t="s">
        <v>211</v>
      </c>
      <c r="I67" s="7" t="s">
        <v>244</v>
      </c>
      <c r="J67" s="7" t="s">
        <v>248</v>
      </c>
      <c r="K67" s="9">
        <v>61</v>
      </c>
      <c r="L67" s="7">
        <f t="shared" si="3"/>
        <v>36.6</v>
      </c>
      <c r="M67" s="7">
        <v>85</v>
      </c>
      <c r="N67" s="7">
        <f t="shared" si="4"/>
        <v>34</v>
      </c>
      <c r="O67" s="7">
        <f t="shared" si="5"/>
        <v>70.6</v>
      </c>
    </row>
    <row r="68" s="1" customFormat="1" customHeight="1" spans="1:15">
      <c r="A68" s="6">
        <v>66</v>
      </c>
      <c r="B68" s="7" t="s">
        <v>249</v>
      </c>
      <c r="C68" s="7" t="s">
        <v>17</v>
      </c>
      <c r="D68" s="7" t="s">
        <v>250</v>
      </c>
      <c r="E68" s="7" t="s">
        <v>222</v>
      </c>
      <c r="F68" s="7" t="s">
        <v>184</v>
      </c>
      <c r="G68" s="7" t="s">
        <v>210</v>
      </c>
      <c r="H68" s="7" t="s">
        <v>211</v>
      </c>
      <c r="I68" s="7" t="s">
        <v>244</v>
      </c>
      <c r="J68" s="7" t="s">
        <v>251</v>
      </c>
      <c r="K68" s="9">
        <v>59.6</v>
      </c>
      <c r="L68" s="7">
        <f t="shared" si="3"/>
        <v>35.76</v>
      </c>
      <c r="M68" s="7">
        <v>83.33</v>
      </c>
      <c r="N68" s="7">
        <f t="shared" si="4"/>
        <v>33.332</v>
      </c>
      <c r="O68" s="7">
        <f t="shared" si="5"/>
        <v>69.092</v>
      </c>
    </row>
    <row r="69" s="1" customFormat="1" customHeight="1" spans="1:15">
      <c r="A69" s="6">
        <v>67</v>
      </c>
      <c r="B69" s="7" t="s">
        <v>252</v>
      </c>
      <c r="C69" s="7" t="s">
        <v>17</v>
      </c>
      <c r="D69" s="7" t="s">
        <v>253</v>
      </c>
      <c r="E69" s="7" t="s">
        <v>222</v>
      </c>
      <c r="F69" s="7" t="s">
        <v>184</v>
      </c>
      <c r="G69" s="7" t="s">
        <v>210</v>
      </c>
      <c r="H69" s="7" t="s">
        <v>211</v>
      </c>
      <c r="I69" s="7" t="s">
        <v>244</v>
      </c>
      <c r="J69" s="7" t="s">
        <v>254</v>
      </c>
      <c r="K69" s="9">
        <v>53.3</v>
      </c>
      <c r="L69" s="7">
        <f t="shared" si="3"/>
        <v>31.98</v>
      </c>
      <c r="M69" s="7">
        <v>85.67</v>
      </c>
      <c r="N69" s="7">
        <f t="shared" si="4"/>
        <v>34.268</v>
      </c>
      <c r="O69" s="7">
        <f t="shared" si="5"/>
        <v>66.248</v>
      </c>
    </row>
    <row r="70" s="1" customFormat="1" customHeight="1" spans="1:15">
      <c r="A70" s="6">
        <v>68</v>
      </c>
      <c r="B70" s="7" t="s">
        <v>255</v>
      </c>
      <c r="C70" s="7" t="s">
        <v>17</v>
      </c>
      <c r="D70" s="7" t="s">
        <v>256</v>
      </c>
      <c r="E70" s="7" t="s">
        <v>222</v>
      </c>
      <c r="F70" s="7" t="s">
        <v>257</v>
      </c>
      <c r="G70" s="7" t="s">
        <v>210</v>
      </c>
      <c r="H70" s="7" t="s">
        <v>211</v>
      </c>
      <c r="I70" s="7" t="s">
        <v>258</v>
      </c>
      <c r="J70" s="7" t="s">
        <v>259</v>
      </c>
      <c r="K70" s="9">
        <v>65.5</v>
      </c>
      <c r="L70" s="7">
        <f t="shared" si="3"/>
        <v>39.3</v>
      </c>
      <c r="M70" s="7">
        <v>82.67</v>
      </c>
      <c r="N70" s="7">
        <f t="shared" si="4"/>
        <v>33.068</v>
      </c>
      <c r="O70" s="7">
        <f t="shared" si="5"/>
        <v>72.368</v>
      </c>
    </row>
    <row r="71" s="2" customFormat="1" customHeight="1" spans="1:15">
      <c r="A71" s="6">
        <v>69</v>
      </c>
      <c r="B71" s="7" t="s">
        <v>260</v>
      </c>
      <c r="C71" s="7" t="s">
        <v>17</v>
      </c>
      <c r="D71" s="7" t="s">
        <v>261</v>
      </c>
      <c r="E71" s="7" t="s">
        <v>183</v>
      </c>
      <c r="F71" s="7" t="s">
        <v>257</v>
      </c>
      <c r="G71" s="7" t="s">
        <v>210</v>
      </c>
      <c r="H71" s="7" t="s">
        <v>211</v>
      </c>
      <c r="I71" s="7" t="s">
        <v>258</v>
      </c>
      <c r="J71" s="7" t="s">
        <v>262</v>
      </c>
      <c r="K71" s="9">
        <v>64</v>
      </c>
      <c r="L71" s="7">
        <f t="shared" si="3"/>
        <v>38.4</v>
      </c>
      <c r="M71" s="7">
        <v>84.33</v>
      </c>
      <c r="N71" s="7">
        <f t="shared" si="4"/>
        <v>33.732</v>
      </c>
      <c r="O71" s="7">
        <f t="shared" si="5"/>
        <v>72.132</v>
      </c>
    </row>
    <row r="72" s="1" customFormat="1" customHeight="1" spans="1:15">
      <c r="A72" s="6">
        <v>70</v>
      </c>
      <c r="B72" s="7" t="s">
        <v>263</v>
      </c>
      <c r="C72" s="7" t="s">
        <v>39</v>
      </c>
      <c r="D72" s="7" t="s">
        <v>264</v>
      </c>
      <c r="E72" s="7" t="s">
        <v>183</v>
      </c>
      <c r="F72" s="7" t="s">
        <v>257</v>
      </c>
      <c r="G72" s="7" t="s">
        <v>210</v>
      </c>
      <c r="H72" s="7" t="s">
        <v>211</v>
      </c>
      <c r="I72" s="7" t="s">
        <v>258</v>
      </c>
      <c r="J72" s="7" t="s">
        <v>265</v>
      </c>
      <c r="K72" s="9">
        <v>62.6</v>
      </c>
      <c r="L72" s="7">
        <f t="shared" si="3"/>
        <v>37.56</v>
      </c>
      <c r="M72" s="7">
        <v>84.33</v>
      </c>
      <c r="N72" s="7">
        <f t="shared" si="4"/>
        <v>33.732</v>
      </c>
      <c r="O72" s="7">
        <f t="shared" si="5"/>
        <v>71.292</v>
      </c>
    </row>
    <row r="73" s="1" customFormat="1" customHeight="1" spans="1:15">
      <c r="A73" s="6">
        <v>71</v>
      </c>
      <c r="B73" s="7" t="s">
        <v>266</v>
      </c>
      <c r="C73" s="7" t="s">
        <v>17</v>
      </c>
      <c r="D73" s="7" t="s">
        <v>267</v>
      </c>
      <c r="E73" s="7" t="s">
        <v>222</v>
      </c>
      <c r="F73" s="7" t="s">
        <v>257</v>
      </c>
      <c r="G73" s="7" t="s">
        <v>210</v>
      </c>
      <c r="H73" s="7" t="s">
        <v>211</v>
      </c>
      <c r="I73" s="7" t="s">
        <v>258</v>
      </c>
      <c r="J73" s="7" t="s">
        <v>268</v>
      </c>
      <c r="K73" s="9">
        <v>61.2</v>
      </c>
      <c r="L73" s="7">
        <f t="shared" si="3"/>
        <v>36.72</v>
      </c>
      <c r="M73" s="7">
        <v>84</v>
      </c>
      <c r="N73" s="7">
        <f t="shared" si="4"/>
        <v>33.6</v>
      </c>
      <c r="O73" s="7">
        <f t="shared" si="5"/>
        <v>70.32</v>
      </c>
    </row>
    <row r="74" s="2" customFormat="1" customHeight="1" spans="1:15">
      <c r="A74" s="6">
        <v>72</v>
      </c>
      <c r="B74" s="7" t="s">
        <v>269</v>
      </c>
      <c r="C74" s="7" t="s">
        <v>17</v>
      </c>
      <c r="D74" s="7" t="s">
        <v>270</v>
      </c>
      <c r="E74" s="7" t="s">
        <v>222</v>
      </c>
      <c r="F74" s="7" t="s">
        <v>257</v>
      </c>
      <c r="G74" s="7" t="s">
        <v>210</v>
      </c>
      <c r="H74" s="7" t="s">
        <v>211</v>
      </c>
      <c r="I74" s="7" t="s">
        <v>258</v>
      </c>
      <c r="J74" s="7" t="s">
        <v>271</v>
      </c>
      <c r="K74" s="9">
        <v>60.9</v>
      </c>
      <c r="L74" s="7">
        <f t="shared" si="3"/>
        <v>36.54</v>
      </c>
      <c r="M74" s="7">
        <v>84</v>
      </c>
      <c r="N74" s="7">
        <f t="shared" si="4"/>
        <v>33.6</v>
      </c>
      <c r="O74" s="7">
        <f t="shared" si="5"/>
        <v>70.14</v>
      </c>
    </row>
    <row r="75" s="1" customFormat="1" customHeight="1" spans="1:15">
      <c r="A75" s="6">
        <v>73</v>
      </c>
      <c r="B75" s="7" t="s">
        <v>272</v>
      </c>
      <c r="C75" s="7" t="s">
        <v>39</v>
      </c>
      <c r="D75" s="7" t="s">
        <v>273</v>
      </c>
      <c r="E75" s="7" t="s">
        <v>222</v>
      </c>
      <c r="F75" s="7" t="s">
        <v>257</v>
      </c>
      <c r="G75" s="7" t="s">
        <v>210</v>
      </c>
      <c r="H75" s="7" t="s">
        <v>211</v>
      </c>
      <c r="I75" s="7" t="s">
        <v>258</v>
      </c>
      <c r="J75" s="7" t="s">
        <v>274</v>
      </c>
      <c r="K75" s="9">
        <v>60.4</v>
      </c>
      <c r="L75" s="7">
        <f t="shared" si="3"/>
        <v>36.24</v>
      </c>
      <c r="M75" s="7">
        <v>78</v>
      </c>
      <c r="N75" s="7">
        <f t="shared" si="4"/>
        <v>31.2</v>
      </c>
      <c r="O75" s="7">
        <f t="shared" si="5"/>
        <v>67.44</v>
      </c>
    </row>
  </sheetData>
  <autoFilter ref="A2:O75">
    <extLst/>
  </autoFilter>
  <mergeCells count="1">
    <mergeCell ref="A1:O1"/>
  </mergeCells>
  <printOptions horizontalCentered="1"/>
  <pageMargins left="0.0784722222222222" right="0.0784722222222222" top="0.393055555555556" bottom="0.590277777777778" header="0.5" footer="0.5"/>
  <pageSetup paperSize="9" orientation="portrait"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JS</cp:lastModifiedBy>
  <dcterms:created xsi:type="dcterms:W3CDTF">2023-08-21T07:31:00Z</dcterms:created>
  <dcterms:modified xsi:type="dcterms:W3CDTF">2023-08-27T06:41:34Z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530E198A537F4C96A0DAE215B46A60A3_11</vt:lpwstr>
  </property>
  <property fmtid="{D5CDD505-2E9C-101B-9397-08002B2CF9AE}" pid="3" name="KSOProductBuildVer">
    <vt:lpwstr>2052-11.1.0.14309</vt:lpwstr>
  </property>
</Properties>
</file>